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olderRedirect.hcad.domain\Redirect\0376397\Desktop\Meetings\#2 - CPC (1st &amp; 3rd Wed)\2019 - 2020\2020, 12.4 (Dec)\Item #2 - Summary of Key Findings\"/>
    </mc:Choice>
  </mc:AlternateContent>
  <bookViews>
    <workbookView xWindow="-105" yWindow="-105" windowWidth="16605" windowHeight="8865"/>
  </bookViews>
  <sheets>
    <sheet name="Oct. 2019" sheetId="1" r:id="rId1"/>
    <sheet name="Lowest Scoring" sheetId="6" r:id="rId2"/>
    <sheet name="Highest Scoring" sheetId="7" r:id="rId3"/>
    <sheet name="Overall" sheetId="4" r:id="rId4"/>
    <sheet name="By Role" sheetId="8" r:id="rId5"/>
    <sheet name="By Role 2" sheetId="5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8" l="1"/>
  <c r="L3" i="8"/>
  <c r="Q3" i="8"/>
  <c r="V3" i="8"/>
  <c r="G4" i="8"/>
  <c r="L4" i="8"/>
  <c r="Q4" i="8"/>
  <c r="V4" i="8"/>
  <c r="G5" i="8"/>
  <c r="L5" i="8"/>
  <c r="Q5" i="8"/>
  <c r="V5" i="8"/>
  <c r="G6" i="8"/>
  <c r="L6" i="8"/>
  <c r="Q6" i="8"/>
  <c r="V6" i="8"/>
  <c r="G7" i="8"/>
  <c r="L7" i="8"/>
  <c r="Q7" i="8"/>
  <c r="V7" i="8"/>
  <c r="G8" i="8"/>
  <c r="L8" i="8"/>
  <c r="Q8" i="8"/>
  <c r="V8" i="8"/>
  <c r="G10" i="8"/>
  <c r="L10" i="8"/>
  <c r="Q10" i="8"/>
  <c r="V10" i="8"/>
  <c r="G11" i="8"/>
  <c r="L11" i="8"/>
  <c r="Q11" i="8"/>
  <c r="V11" i="8"/>
  <c r="G12" i="8"/>
  <c r="L12" i="8"/>
  <c r="Q12" i="8"/>
  <c r="V12" i="8"/>
  <c r="G13" i="8"/>
  <c r="L13" i="8"/>
  <c r="Q13" i="8"/>
  <c r="V13" i="8"/>
  <c r="G14" i="8"/>
  <c r="L14" i="8"/>
  <c r="Q14" i="8"/>
  <c r="V14" i="8"/>
  <c r="G15" i="8"/>
  <c r="L15" i="8"/>
  <c r="Q15" i="8"/>
  <c r="V15" i="8"/>
  <c r="G16" i="8"/>
  <c r="L16" i="8"/>
  <c r="Q16" i="8"/>
  <c r="V16" i="8"/>
  <c r="G17" i="8"/>
  <c r="L17" i="8"/>
  <c r="Q17" i="8"/>
  <c r="V17" i="8"/>
  <c r="G18" i="8"/>
  <c r="L18" i="8"/>
  <c r="Q18" i="8"/>
  <c r="V18" i="8"/>
  <c r="G19" i="8"/>
  <c r="L19" i="8"/>
  <c r="Q19" i="8"/>
  <c r="V19" i="8"/>
  <c r="G20" i="8"/>
  <c r="L20" i="8"/>
  <c r="Q20" i="8"/>
  <c r="V20" i="8"/>
  <c r="G21" i="8"/>
  <c r="L21" i="8"/>
  <c r="Q21" i="8"/>
  <c r="V21" i="8"/>
  <c r="G23" i="8"/>
  <c r="L23" i="8"/>
  <c r="Q23" i="8"/>
  <c r="V23" i="8"/>
  <c r="G24" i="8"/>
  <c r="L24" i="8"/>
  <c r="Q24" i="8"/>
  <c r="V24" i="8"/>
  <c r="G26" i="8"/>
  <c r="L26" i="8"/>
  <c r="Q26" i="8"/>
  <c r="V26" i="8"/>
  <c r="G27" i="8"/>
  <c r="L27" i="8"/>
  <c r="Q27" i="8"/>
  <c r="V27" i="8"/>
  <c r="G28" i="8"/>
  <c r="L28" i="8"/>
  <c r="Q28" i="8"/>
  <c r="V28" i="8"/>
  <c r="G29" i="8"/>
  <c r="L29" i="8"/>
  <c r="Q29" i="8"/>
  <c r="V29" i="8"/>
  <c r="G30" i="8"/>
  <c r="L30" i="8"/>
  <c r="Q30" i="8"/>
  <c r="V30" i="8"/>
  <c r="G31" i="8"/>
  <c r="L31" i="8"/>
  <c r="Q31" i="8"/>
  <c r="V31" i="8"/>
  <c r="G32" i="8"/>
  <c r="L32" i="8"/>
  <c r="Q32" i="8"/>
  <c r="V32" i="8"/>
  <c r="G34" i="8"/>
  <c r="L34" i="8"/>
  <c r="Q34" i="8"/>
  <c r="V34" i="8"/>
  <c r="G35" i="8"/>
  <c r="L35" i="8"/>
  <c r="Q35" i="8"/>
  <c r="V35" i="8"/>
  <c r="G36" i="8"/>
  <c r="L36" i="8"/>
  <c r="Q36" i="8"/>
  <c r="V36" i="8"/>
  <c r="G37" i="8"/>
  <c r="L37" i="8"/>
  <c r="Q37" i="8"/>
  <c r="V37" i="8"/>
  <c r="G38" i="8"/>
  <c r="L38" i="8"/>
  <c r="Q38" i="8"/>
  <c r="V38" i="8"/>
  <c r="G40" i="8"/>
  <c r="L40" i="8"/>
  <c r="Q40" i="8"/>
  <c r="V40" i="8"/>
  <c r="G41" i="8"/>
  <c r="L41" i="8"/>
  <c r="Q41" i="8"/>
  <c r="V41" i="8"/>
  <c r="G42" i="8"/>
  <c r="L42" i="8"/>
  <c r="Q42" i="8"/>
  <c r="V42" i="8"/>
  <c r="G43" i="8"/>
  <c r="L43" i="8"/>
  <c r="Q43" i="8"/>
  <c r="V43" i="8"/>
  <c r="G44" i="8"/>
  <c r="L44" i="8"/>
  <c r="Q44" i="8"/>
  <c r="V44" i="8"/>
  <c r="G45" i="8"/>
  <c r="L45" i="8"/>
  <c r="Q45" i="8"/>
  <c r="V45" i="8"/>
  <c r="G46" i="8"/>
  <c r="L46" i="8"/>
  <c r="Q46" i="8"/>
  <c r="V46" i="8"/>
  <c r="G47" i="8"/>
  <c r="L47" i="8"/>
  <c r="Q47" i="8"/>
  <c r="V47" i="8"/>
  <c r="D50" i="8"/>
  <c r="E50" i="8"/>
  <c r="F50" i="8"/>
  <c r="G50" i="8"/>
  <c r="I50" i="8"/>
  <c r="J50" i="8"/>
  <c r="K50" i="8"/>
  <c r="L50" i="8"/>
  <c r="N50" i="8"/>
  <c r="O50" i="8"/>
  <c r="P50" i="8"/>
  <c r="Q50" i="8"/>
  <c r="S50" i="8"/>
  <c r="T50" i="8"/>
  <c r="U50" i="8"/>
  <c r="V50" i="8"/>
  <c r="X50" i="8"/>
  <c r="Y50" i="8"/>
  <c r="Z50" i="8"/>
  <c r="AB50" i="8"/>
  <c r="AC50" i="8"/>
  <c r="AD50" i="8"/>
</calcChain>
</file>

<file path=xl/comments1.xml><?xml version="1.0" encoding="utf-8"?>
<comments xmlns="http://schemas.openxmlformats.org/spreadsheetml/2006/main">
  <authors>
    <author>--</author>
  </authors>
  <commentList>
    <comment ref="I50" authorId="0" shapeId="0">
      <text>
        <r>
          <rPr>
            <b/>
            <sz val="9"/>
            <color indexed="81"/>
            <rFont val="Tahoma"/>
            <family val="2"/>
          </rPr>
          <t>--:</t>
        </r>
        <r>
          <rPr>
            <sz val="9"/>
            <color indexed="81"/>
            <rFont val="Tahoma"/>
            <family val="2"/>
          </rPr>
          <t xml:space="preserve">
jill 59%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--:</t>
        </r>
        <r>
          <rPr>
            <sz val="9"/>
            <color indexed="81"/>
            <rFont val="Tahoma"/>
            <family val="2"/>
          </rPr>
          <t xml:space="preserve">
jill 21%</t>
        </r>
      </text>
    </comment>
    <comment ref="N50" authorId="0" shapeId="0">
      <text>
        <r>
          <rPr>
            <b/>
            <sz val="9"/>
            <color indexed="81"/>
            <rFont val="Tahoma"/>
            <family val="2"/>
          </rPr>
          <t>--:</t>
        </r>
        <r>
          <rPr>
            <sz val="9"/>
            <color indexed="81"/>
            <rFont val="Tahoma"/>
            <family val="2"/>
          </rPr>
          <t xml:space="preserve">
jill reports 54%</t>
        </r>
      </text>
    </comment>
    <comment ref="P50" authorId="0" shapeId="0">
      <text>
        <r>
          <rPr>
            <b/>
            <sz val="9"/>
            <color indexed="81"/>
            <rFont val="Tahoma"/>
            <family val="2"/>
          </rPr>
          <t>--:</t>
        </r>
        <r>
          <rPr>
            <sz val="9"/>
            <color indexed="81"/>
            <rFont val="Tahoma"/>
            <family val="2"/>
          </rPr>
          <t xml:space="preserve">
jill report 20%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</rPr>
          <t>--:</t>
        </r>
        <r>
          <rPr>
            <sz val="9"/>
            <color indexed="81"/>
            <rFont val="Tahoma"/>
            <family val="2"/>
          </rPr>
          <t xml:space="preserve">
jill report 56%</t>
        </r>
      </text>
    </comment>
    <comment ref="T50" authorId="0" shapeId="0">
      <text>
        <r>
          <rPr>
            <b/>
            <sz val="9"/>
            <color indexed="81"/>
            <rFont val="Tahoma"/>
            <family val="2"/>
          </rPr>
          <t>--:</t>
        </r>
        <r>
          <rPr>
            <sz val="9"/>
            <color indexed="81"/>
            <rFont val="Tahoma"/>
            <family val="2"/>
          </rPr>
          <t xml:space="preserve">
jill 22%</t>
        </r>
      </text>
    </comment>
    <comment ref="U50" authorId="0" shapeId="0">
      <text>
        <r>
          <rPr>
            <b/>
            <sz val="9"/>
            <color indexed="81"/>
            <rFont val="Tahoma"/>
            <family val="2"/>
          </rPr>
          <t>--:</t>
        </r>
        <r>
          <rPr>
            <sz val="9"/>
            <color indexed="81"/>
            <rFont val="Tahoma"/>
            <family val="2"/>
          </rPr>
          <t xml:space="preserve">
jill 22%</t>
        </r>
      </text>
    </comment>
  </commentList>
</comments>
</file>

<file path=xl/sharedStrings.xml><?xml version="1.0" encoding="utf-8"?>
<sst xmlns="http://schemas.openxmlformats.org/spreadsheetml/2006/main" count="430" uniqueCount="71">
  <si>
    <t>CAREER DEVELOPMENT</t>
  </si>
  <si>
    <t>WORK ENGAGEMENT</t>
  </si>
  <si>
    <t>I am inspired to meet my goals at work.</t>
  </si>
  <si>
    <t>I am able to make decisions affecting my work.</t>
  </si>
  <si>
    <t>I am satisfied with my overall compensation.</t>
  </si>
  <si>
    <t>I am satisfied with my total benefits package.</t>
  </si>
  <si>
    <t>RELATIONSHIP MANAGEMENT</t>
  </si>
  <si>
    <t>My coworkers and I have a good working relationship.</t>
  </si>
  <si>
    <t>Positive</t>
  </si>
  <si>
    <t>Neutral</t>
  </si>
  <si>
    <t>Negative</t>
  </si>
  <si>
    <t>Engaged</t>
  </si>
  <si>
    <t>Disengaged</t>
  </si>
  <si>
    <t>I am satisfied with my opportunities for professional growth.</t>
  </si>
  <si>
    <t>My organization is dedicated to my professional development.</t>
  </si>
  <si>
    <t>I am satisfied with the job-related training my organization offers.</t>
  </si>
  <si>
    <t>I am satisfied that I have the opportunities to apply my talents and expertise.</t>
  </si>
  <si>
    <t>I am satisfied with the investment my organization makes in training and education.</t>
  </si>
  <si>
    <t>I feel completely involved in my work.</t>
  </si>
  <si>
    <t>I am excited about going to work.</t>
  </si>
  <si>
    <t>I am often so involved in my work that the day goes by very quickly.</t>
  </si>
  <si>
    <t>I am determined to give my best effort at work each day.</t>
  </si>
  <si>
    <t>When at work, I am completely focused on my job duties.</t>
  </si>
  <si>
    <t>In my organization, employees adapt quickly to difficult situations.</t>
  </si>
  <si>
    <t>Employees here always keep going when the going gets tough.</t>
  </si>
  <si>
    <t>Employees proactively identify future challenges and opportunities.</t>
  </si>
  <si>
    <t>Employees in my organization take the initiative to help other employees when the need arises.</t>
  </si>
  <si>
    <t>Employees here are willing to take on new tasks as needed.</t>
  </si>
  <si>
    <t>Employees in my organization willingly accept change.</t>
  </si>
  <si>
    <t>Communication between senior leaders and employees is good in my organization.</t>
  </si>
  <si>
    <t>My manager recognizes strong job performance.</t>
  </si>
  <si>
    <t>My supervisor and I have a good working relationship.</t>
  </si>
  <si>
    <t>Senior management and employees trust each other.</t>
  </si>
  <si>
    <t>Employees treat each other with respect.</t>
  </si>
  <si>
    <t>I am satisfied with the healthcare-related benefits offered by my organization.</t>
  </si>
  <si>
    <t>I am satisfied with the amount of paid leave offered by my organization.</t>
  </si>
  <si>
    <t>I am satisfied with the retirement plan offered by my organization.</t>
  </si>
  <si>
    <t>I am satisfied with the workplace flexibility offered by my organization.</t>
  </si>
  <si>
    <t>My organization has a safe work environment.</t>
  </si>
  <si>
    <t>I am satisfied with my overall job security.</t>
  </si>
  <si>
    <t>My organization's work positively impacts people's lives.</t>
  </si>
  <si>
    <t>My organization operates in a socially responsible manner.</t>
  </si>
  <si>
    <t>My organization's fiscal well-being is stable.</t>
  </si>
  <si>
    <t>I understand how my work impacts the organization's business goals.</t>
  </si>
  <si>
    <t>My organization is dedicated to diversity and inclusiveness.</t>
  </si>
  <si>
    <t>I am satisfied with the culture of my workplace.</t>
  </si>
  <si>
    <t>WORK ENVIRONMENT</t>
  </si>
  <si>
    <t>BENEFITS</t>
  </si>
  <si>
    <t>I am pleased with the career advancement opportunities available to me.</t>
  </si>
  <si>
    <t>Education Benchmark</t>
  </si>
  <si>
    <t>Hartnell Oct. 2019</t>
  </si>
  <si>
    <t>Diff</t>
  </si>
  <si>
    <t>Overall Employee Engagement Scores</t>
  </si>
  <si>
    <t>I am compensated fairly relative to my local market.</t>
  </si>
  <si>
    <t>COMPENSATION</t>
  </si>
  <si>
    <t>Administrator</t>
  </si>
  <si>
    <t>FT Faculty</t>
  </si>
  <si>
    <t>PT Faculty</t>
  </si>
  <si>
    <t>Staff</t>
  </si>
  <si>
    <t>October 2019 Employee Engagement Score</t>
  </si>
  <si>
    <t>Education Industry Benchmark</t>
  </si>
  <si>
    <t>Hartnell Response Rate (292 responses)</t>
  </si>
  <si>
    <t>Hartnell</t>
  </si>
  <si>
    <t>Education</t>
  </si>
  <si>
    <t>N</t>
  </si>
  <si>
    <t>Satisfaction Rate</t>
  </si>
  <si>
    <t>Other</t>
  </si>
  <si>
    <t>Temporary Staff/Faculty</t>
  </si>
  <si>
    <t>I get excited about going to work.</t>
  </si>
  <si>
    <t>No</t>
  </si>
  <si>
    <t xml:space="preserve">Administrator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</si>
</sst>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b/>
      <sz val="9"/>
      <color rgb="FFC00000"/>
      <name val="Tahoma"/>
      <family val="2"/>
    </font>
    <font>
      <b/>
      <sz val="8"/>
      <name val="Tahoma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Border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4" fillId="3" borderId="1" xfId="0" applyNumberFormat="1" applyFont="1" applyFill="1" applyBorder="1" applyAlignment="1">
      <alignment horizontal="center"/>
    </xf>
    <xf numFmtId="9" fontId="5" fillId="3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7" fillId="0" borderId="0" xfId="0" applyFont="1"/>
    <xf numFmtId="9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9" fontId="9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1" fillId="3" borderId="0" xfId="0" applyFont="1" applyFill="1" applyBorder="1" applyAlignment="1">
      <alignment horizontal="center"/>
    </xf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9" fontId="10" fillId="3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7" fontId="12" fillId="5" borderId="2" xfId="0" applyNumberFormat="1" applyFont="1" applyFill="1" applyBorder="1" applyAlignment="1">
      <alignment horizontal="center"/>
    </xf>
    <xf numFmtId="17" fontId="12" fillId="5" borderId="1" xfId="0" applyNumberFormat="1" applyFont="1" applyFill="1" applyBorder="1" applyAlignment="1">
      <alignment horizontal="center"/>
    </xf>
    <xf numFmtId="17" fontId="13" fillId="5" borderId="2" xfId="0" applyNumberFormat="1" applyFont="1" applyFill="1" applyBorder="1" applyAlignment="1">
      <alignment horizontal="center"/>
    </xf>
    <xf numFmtId="17" fontId="13" fillId="5" borderId="1" xfId="0" applyNumberFormat="1" applyFont="1" applyFill="1" applyBorder="1" applyAlignment="1">
      <alignment horizontal="center"/>
    </xf>
    <xf numFmtId="0" fontId="15" fillId="0" borderId="0" xfId="0" applyFont="1"/>
    <xf numFmtId="164" fontId="0" fillId="0" borderId="1" xfId="0" applyNumberFormat="1" applyBorder="1" applyAlignment="1">
      <alignment vertical="center"/>
    </xf>
    <xf numFmtId="0" fontId="0" fillId="0" borderId="1" xfId="0" applyNumberFormat="1" applyBorder="1" applyAlignment="1"/>
    <xf numFmtId="164" fontId="0" fillId="0" borderId="1" xfId="0" applyNumberFormat="1" applyBorder="1" applyAlignment="1"/>
    <xf numFmtId="164" fontId="14" fillId="0" borderId="1" xfId="0" applyNumberFormat="1" applyFont="1" applyBorder="1" applyAlignment="1">
      <alignment vertical="center"/>
    </xf>
    <xf numFmtId="0" fontId="0" fillId="0" borderId="1" xfId="0" applyFill="1" applyBorder="1" applyAlignment="1"/>
    <xf numFmtId="0" fontId="4" fillId="4" borderId="1" xfId="0" applyFont="1" applyFill="1" applyBorder="1" applyAlignment="1">
      <alignment vertical="top"/>
    </xf>
    <xf numFmtId="0" fontId="15" fillId="0" borderId="0" xfId="0" applyFont="1" applyAlignment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/>
    </xf>
    <xf numFmtId="164" fontId="0" fillId="0" borderId="1" xfId="0" applyNumberFormat="1" applyFill="1" applyBorder="1" applyAlignment="1"/>
    <xf numFmtId="0" fontId="16" fillId="0" borderId="1" xfId="0" applyFont="1" applyBorder="1" applyAlignment="1"/>
    <xf numFmtId="0" fontId="0" fillId="0" borderId="1" xfId="0" applyBorder="1" applyAlignment="1"/>
    <xf numFmtId="0" fontId="16" fillId="0" borderId="1" xfId="0" applyFont="1" applyBorder="1" applyAlignment="1">
      <alignment vertical="top"/>
    </xf>
    <xf numFmtId="0" fontId="0" fillId="0" borderId="1" xfId="0" applyNumberFormat="1" applyFill="1" applyBorder="1" applyAlignment="1"/>
    <xf numFmtId="0" fontId="6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vertical="top"/>
    </xf>
    <xf numFmtId="17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4" fillId="6" borderId="1" xfId="0" applyNumberFormat="1" applyFont="1" applyFill="1" applyBorder="1" applyAlignment="1">
      <alignment horizontal="center"/>
    </xf>
    <xf numFmtId="17" fontId="4" fillId="6" borderId="6" xfId="0" applyNumberFormat="1" applyFont="1" applyFill="1" applyBorder="1" applyAlignment="1">
      <alignment horizontal="center"/>
    </xf>
    <xf numFmtId="17" fontId="4" fillId="6" borderId="5" xfId="0" applyNumberFormat="1" applyFont="1" applyFill="1" applyBorder="1" applyAlignment="1">
      <alignment horizontal="center"/>
    </xf>
    <xf numFmtId="17" fontId="4" fillId="6" borderId="7" xfId="0" applyNumberFormat="1" applyFont="1" applyFill="1" applyBorder="1" applyAlignment="1">
      <alignment horizontal="center"/>
    </xf>
    <xf numFmtId="17" fontId="8" fillId="5" borderId="2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/>
  </sheetViews>
  <sheetFormatPr defaultColWidth="8.85546875" defaultRowHeight="15.75" x14ac:dyDescent="0.25"/>
  <cols>
    <col min="1" max="1" width="45.140625" style="1" customWidth="1"/>
    <col min="2" max="8" width="8.85546875" style="4" customWidth="1"/>
    <col min="9" max="16384" width="8.85546875" style="2"/>
  </cols>
  <sheetData>
    <row r="1" spans="1:8" x14ac:dyDescent="0.25">
      <c r="A1" s="6"/>
      <c r="B1" s="62" t="s">
        <v>50</v>
      </c>
      <c r="C1" s="63"/>
      <c r="D1" s="64"/>
      <c r="E1" s="65" t="s">
        <v>49</v>
      </c>
      <c r="F1" s="66"/>
      <c r="G1" s="66"/>
      <c r="H1" s="17"/>
    </row>
    <row r="2" spans="1:8" x14ac:dyDescent="0.25">
      <c r="A2" s="7" t="s">
        <v>0</v>
      </c>
      <c r="B2" s="8" t="s">
        <v>8</v>
      </c>
      <c r="C2" s="8" t="s">
        <v>9</v>
      </c>
      <c r="D2" s="8" t="s">
        <v>10</v>
      </c>
      <c r="E2" s="8" t="s">
        <v>8</v>
      </c>
      <c r="F2" s="8" t="s">
        <v>9</v>
      </c>
      <c r="G2" s="8" t="s">
        <v>10</v>
      </c>
      <c r="H2" s="13" t="s">
        <v>51</v>
      </c>
    </row>
    <row r="3" spans="1:8" ht="24" x14ac:dyDescent="0.25">
      <c r="A3" s="9" t="s">
        <v>13</v>
      </c>
      <c r="B3" s="5">
        <v>0.45</v>
      </c>
      <c r="C3" s="5">
        <v>0.23</v>
      </c>
      <c r="D3" s="5">
        <v>0.32</v>
      </c>
      <c r="E3" s="5">
        <v>0.56000000000000005</v>
      </c>
      <c r="F3" s="5">
        <v>0.21</v>
      </c>
      <c r="G3" s="5">
        <v>0.23</v>
      </c>
      <c r="H3" s="5">
        <v>-0.11</v>
      </c>
    </row>
    <row r="4" spans="1:8" ht="24" x14ac:dyDescent="0.25">
      <c r="A4" s="9" t="s">
        <v>48</v>
      </c>
      <c r="B4" s="16">
        <v>0.35</v>
      </c>
      <c r="C4" s="5">
        <v>0.28000000000000003</v>
      </c>
      <c r="D4" s="5">
        <v>0.37</v>
      </c>
      <c r="E4" s="5">
        <v>0.46</v>
      </c>
      <c r="F4" s="5">
        <v>0.3</v>
      </c>
      <c r="G4" s="5">
        <v>0.24</v>
      </c>
      <c r="H4" s="5">
        <v>-0.11</v>
      </c>
    </row>
    <row r="5" spans="1:8" ht="15" customHeight="1" x14ac:dyDescent="0.25">
      <c r="A5" s="9" t="s">
        <v>14</v>
      </c>
      <c r="B5" s="16">
        <v>0.36</v>
      </c>
      <c r="C5" s="5">
        <v>0.32</v>
      </c>
      <c r="D5" s="5">
        <v>0.32</v>
      </c>
      <c r="E5" s="5">
        <v>0.59</v>
      </c>
      <c r="F5" s="5">
        <v>0.25</v>
      </c>
      <c r="G5" s="5">
        <v>0.16</v>
      </c>
      <c r="H5" s="5">
        <v>-0.23</v>
      </c>
    </row>
    <row r="6" spans="1:8" ht="24" x14ac:dyDescent="0.25">
      <c r="A6" s="9" t="s">
        <v>15</v>
      </c>
      <c r="B6" s="16">
        <v>0.35</v>
      </c>
      <c r="C6" s="5">
        <v>0.28000000000000003</v>
      </c>
      <c r="D6" s="5">
        <v>0.37</v>
      </c>
      <c r="E6" s="5">
        <v>0.6</v>
      </c>
      <c r="F6" s="5">
        <v>0.22</v>
      </c>
      <c r="G6" s="5">
        <v>0.18</v>
      </c>
      <c r="H6" s="5">
        <v>-0.25</v>
      </c>
    </row>
    <row r="7" spans="1:8" ht="24" x14ac:dyDescent="0.25">
      <c r="A7" s="9" t="s">
        <v>16</v>
      </c>
      <c r="B7" s="5">
        <v>0.61</v>
      </c>
      <c r="C7" s="5">
        <v>0.15</v>
      </c>
      <c r="D7" s="5">
        <v>0.24</v>
      </c>
      <c r="E7" s="5">
        <v>0.75</v>
      </c>
      <c r="F7" s="5">
        <v>0.14000000000000001</v>
      </c>
      <c r="G7" s="5">
        <v>0.11</v>
      </c>
      <c r="H7" s="5">
        <v>-0.14000000000000001</v>
      </c>
    </row>
    <row r="8" spans="1:8" ht="24" x14ac:dyDescent="0.25">
      <c r="A8" s="9" t="s">
        <v>17</v>
      </c>
      <c r="B8" s="16">
        <v>0.38</v>
      </c>
      <c r="C8" s="5">
        <v>0.27</v>
      </c>
      <c r="D8" s="5">
        <v>0.35</v>
      </c>
      <c r="E8" s="5">
        <v>0.56999999999999995</v>
      </c>
      <c r="F8" s="5">
        <v>0.24</v>
      </c>
      <c r="G8" s="5">
        <v>0.19</v>
      </c>
      <c r="H8" s="5">
        <v>-0.19</v>
      </c>
    </row>
    <row r="9" spans="1:8" x14ac:dyDescent="0.25">
      <c r="A9" s="7" t="s">
        <v>1</v>
      </c>
      <c r="B9" s="8" t="s">
        <v>8</v>
      </c>
      <c r="C9" s="8" t="s">
        <v>9</v>
      </c>
      <c r="D9" s="8" t="s">
        <v>10</v>
      </c>
      <c r="E9" s="8" t="s">
        <v>8</v>
      </c>
      <c r="F9" s="8" t="s">
        <v>9</v>
      </c>
      <c r="G9" s="8" t="s">
        <v>10</v>
      </c>
      <c r="H9" s="13" t="s">
        <v>51</v>
      </c>
    </row>
    <row r="10" spans="1:8" x14ac:dyDescent="0.25">
      <c r="A10" s="9" t="s">
        <v>2</v>
      </c>
      <c r="B10" s="5">
        <v>0.73</v>
      </c>
      <c r="C10" s="5">
        <v>0.14000000000000001</v>
      </c>
      <c r="D10" s="5">
        <v>0.13</v>
      </c>
      <c r="E10" s="5">
        <v>0.75</v>
      </c>
      <c r="F10" s="5">
        <v>0.16</v>
      </c>
      <c r="G10" s="5">
        <v>0.09</v>
      </c>
      <c r="H10" s="5">
        <v>-0.02</v>
      </c>
    </row>
    <row r="11" spans="1:8" x14ac:dyDescent="0.25">
      <c r="A11" s="9" t="s">
        <v>18</v>
      </c>
      <c r="B11" s="5">
        <v>0.87</v>
      </c>
      <c r="C11" s="5">
        <v>0.09</v>
      </c>
      <c r="D11" s="5">
        <v>0.04</v>
      </c>
      <c r="E11" s="5">
        <v>0.83</v>
      </c>
      <c r="F11" s="5">
        <v>0.1</v>
      </c>
      <c r="G11" s="5">
        <v>7.0000000000000007E-2</v>
      </c>
      <c r="H11" s="5">
        <v>0.04</v>
      </c>
    </row>
    <row r="12" spans="1:8" x14ac:dyDescent="0.25">
      <c r="A12" s="9" t="s">
        <v>19</v>
      </c>
      <c r="B12" s="5">
        <v>0.66</v>
      </c>
      <c r="C12" s="5">
        <v>0.2</v>
      </c>
      <c r="D12" s="5">
        <v>0.14000000000000001</v>
      </c>
      <c r="E12" s="5">
        <v>0.7</v>
      </c>
      <c r="F12" s="5">
        <v>0.21</v>
      </c>
      <c r="G12" s="5">
        <v>0.09</v>
      </c>
      <c r="H12" s="5">
        <v>-0.04</v>
      </c>
    </row>
    <row r="13" spans="1:8" ht="24" x14ac:dyDescent="0.25">
      <c r="A13" s="9" t="s">
        <v>20</v>
      </c>
      <c r="B13" s="5">
        <v>0.81</v>
      </c>
      <c r="C13" s="5">
        <v>0.11</v>
      </c>
      <c r="D13" s="5">
        <v>0.08</v>
      </c>
      <c r="E13" s="5">
        <v>0.81</v>
      </c>
      <c r="F13" s="5">
        <v>0.14000000000000001</v>
      </c>
      <c r="G13" s="5">
        <v>0.05</v>
      </c>
      <c r="H13" s="10">
        <v>0</v>
      </c>
    </row>
    <row r="14" spans="1:8" ht="24" x14ac:dyDescent="0.25">
      <c r="A14" s="9" t="s">
        <v>21</v>
      </c>
      <c r="B14" s="5">
        <v>0.91</v>
      </c>
      <c r="C14" s="5">
        <v>0.05</v>
      </c>
      <c r="D14" s="5">
        <v>0.04</v>
      </c>
      <c r="E14" s="5">
        <v>0.93</v>
      </c>
      <c r="F14" s="5">
        <v>0.04</v>
      </c>
      <c r="G14" s="5">
        <v>0.03</v>
      </c>
      <c r="H14" s="5">
        <v>-0.02</v>
      </c>
    </row>
    <row r="15" spans="1:8" ht="24" x14ac:dyDescent="0.25">
      <c r="A15" s="9" t="s">
        <v>22</v>
      </c>
      <c r="B15" s="5">
        <v>0.86</v>
      </c>
      <c r="C15" s="5">
        <v>0.08</v>
      </c>
      <c r="D15" s="5">
        <v>0.06</v>
      </c>
      <c r="E15" s="5">
        <v>0.87</v>
      </c>
      <c r="F15" s="5">
        <v>0.08</v>
      </c>
      <c r="G15" s="5">
        <v>0.05</v>
      </c>
      <c r="H15" s="5">
        <v>-0.01</v>
      </c>
    </row>
    <row r="16" spans="1:8" ht="24" x14ac:dyDescent="0.25">
      <c r="A16" s="9" t="s">
        <v>23</v>
      </c>
      <c r="B16" s="16">
        <v>0.41</v>
      </c>
      <c r="C16" s="5">
        <v>0.33</v>
      </c>
      <c r="D16" s="5">
        <v>0.26</v>
      </c>
      <c r="E16" s="5">
        <v>0.71</v>
      </c>
      <c r="F16" s="5">
        <v>0.19</v>
      </c>
      <c r="G16" s="5">
        <v>0.1</v>
      </c>
      <c r="H16" s="5">
        <v>-0.3</v>
      </c>
    </row>
    <row r="17" spans="1:8" ht="24" x14ac:dyDescent="0.25">
      <c r="A17" s="9" t="s">
        <v>24</v>
      </c>
      <c r="B17" s="5">
        <v>0.57999999999999996</v>
      </c>
      <c r="C17" s="5">
        <v>0.26</v>
      </c>
      <c r="D17" s="5">
        <v>0.16</v>
      </c>
      <c r="E17" s="5">
        <v>0.77</v>
      </c>
      <c r="F17" s="5">
        <v>0.16</v>
      </c>
      <c r="G17" s="5">
        <v>7.0000000000000007E-2</v>
      </c>
      <c r="H17" s="5">
        <v>-0.19</v>
      </c>
    </row>
    <row r="18" spans="1:8" ht="24" x14ac:dyDescent="0.25">
      <c r="A18" s="9" t="s">
        <v>25</v>
      </c>
      <c r="B18" s="5">
        <v>0.46</v>
      </c>
      <c r="C18" s="5">
        <v>0.3</v>
      </c>
      <c r="D18" s="5">
        <v>0.24</v>
      </c>
      <c r="E18" s="5">
        <v>0.62</v>
      </c>
      <c r="F18" s="5">
        <v>0.24</v>
      </c>
      <c r="G18" s="5">
        <v>0.14000000000000001</v>
      </c>
      <c r="H18" s="5">
        <v>-0.16</v>
      </c>
    </row>
    <row r="19" spans="1:8" ht="24" x14ac:dyDescent="0.25">
      <c r="A19" s="9" t="s">
        <v>26</v>
      </c>
      <c r="B19" s="5">
        <v>0.61</v>
      </c>
      <c r="C19" s="5">
        <v>0.18</v>
      </c>
      <c r="D19" s="5">
        <v>0.21</v>
      </c>
      <c r="E19" s="5">
        <v>0.78</v>
      </c>
      <c r="F19" s="5">
        <v>0.14000000000000001</v>
      </c>
      <c r="G19" s="5">
        <v>0.08</v>
      </c>
      <c r="H19" s="5">
        <v>-0.17</v>
      </c>
    </row>
    <row r="20" spans="1:8" ht="24" x14ac:dyDescent="0.25">
      <c r="A20" s="9" t="s">
        <v>27</v>
      </c>
      <c r="B20" s="5">
        <v>0.45</v>
      </c>
      <c r="C20" s="5">
        <v>0.28000000000000003</v>
      </c>
      <c r="D20" s="5">
        <v>0.27</v>
      </c>
      <c r="E20" s="5">
        <v>0.69</v>
      </c>
      <c r="F20" s="5">
        <v>0.21</v>
      </c>
      <c r="G20" s="5">
        <v>0.1</v>
      </c>
      <c r="H20" s="5">
        <v>-0.24</v>
      </c>
    </row>
    <row r="21" spans="1:8" x14ac:dyDescent="0.25">
      <c r="A21" s="9" t="s">
        <v>28</v>
      </c>
      <c r="B21" s="16">
        <v>0.35</v>
      </c>
      <c r="C21" s="5">
        <v>0.28999999999999998</v>
      </c>
      <c r="D21" s="5">
        <v>0.36</v>
      </c>
      <c r="E21" s="5">
        <v>0.56000000000000005</v>
      </c>
      <c r="F21" s="5">
        <v>0.28999999999999998</v>
      </c>
      <c r="G21" s="5">
        <v>0.15</v>
      </c>
      <c r="H21" s="5">
        <v>-0.21</v>
      </c>
    </row>
    <row r="22" spans="1:8" x14ac:dyDescent="0.25">
      <c r="A22" s="7" t="s">
        <v>54</v>
      </c>
      <c r="B22" s="8" t="s">
        <v>8</v>
      </c>
      <c r="C22" s="8" t="s">
        <v>9</v>
      </c>
      <c r="D22" s="8" t="s">
        <v>10</v>
      </c>
      <c r="E22" s="8" t="s">
        <v>8</v>
      </c>
      <c r="F22" s="8" t="s">
        <v>9</v>
      </c>
      <c r="G22" s="8" t="s">
        <v>10</v>
      </c>
      <c r="H22" s="13" t="s">
        <v>51</v>
      </c>
    </row>
    <row r="23" spans="1:8" x14ac:dyDescent="0.25">
      <c r="A23" s="9" t="s">
        <v>4</v>
      </c>
      <c r="B23" s="16">
        <v>0.37</v>
      </c>
      <c r="C23" s="5">
        <v>0.24</v>
      </c>
      <c r="D23" s="5">
        <v>0.39</v>
      </c>
      <c r="E23" s="5">
        <v>0.38</v>
      </c>
      <c r="F23" s="5">
        <v>0.23</v>
      </c>
      <c r="G23" s="5">
        <v>0.39</v>
      </c>
      <c r="H23" s="5">
        <v>-0.01</v>
      </c>
    </row>
    <row r="24" spans="1:8" x14ac:dyDescent="0.25">
      <c r="A24" s="9" t="s">
        <v>53</v>
      </c>
      <c r="B24" s="16">
        <v>0.34</v>
      </c>
      <c r="C24" s="5">
        <v>0.28000000000000003</v>
      </c>
      <c r="D24" s="5">
        <v>0.38</v>
      </c>
      <c r="E24" s="5">
        <v>0.33</v>
      </c>
      <c r="F24" s="5">
        <v>0.28000000000000003</v>
      </c>
      <c r="G24" s="5">
        <v>0.39</v>
      </c>
      <c r="H24" s="5">
        <v>0.01</v>
      </c>
    </row>
    <row r="25" spans="1:8" x14ac:dyDescent="0.25">
      <c r="A25" s="7" t="s">
        <v>6</v>
      </c>
      <c r="B25" s="8" t="s">
        <v>8</v>
      </c>
      <c r="C25" s="8" t="s">
        <v>9</v>
      </c>
      <c r="D25" s="8" t="s">
        <v>10</v>
      </c>
      <c r="E25" s="8" t="s">
        <v>8</v>
      </c>
      <c r="F25" s="8" t="s">
        <v>9</v>
      </c>
      <c r="G25" s="8" t="s">
        <v>10</v>
      </c>
      <c r="H25" s="13" t="s">
        <v>51</v>
      </c>
    </row>
    <row r="26" spans="1:8" ht="24" x14ac:dyDescent="0.25">
      <c r="A26" s="9" t="s">
        <v>29</v>
      </c>
      <c r="B26" s="16">
        <v>0.37</v>
      </c>
      <c r="C26" s="5">
        <v>0.2</v>
      </c>
      <c r="D26" s="5">
        <v>0.43</v>
      </c>
      <c r="E26" s="5">
        <v>0.52</v>
      </c>
      <c r="F26" s="5">
        <v>0.23</v>
      </c>
      <c r="G26" s="5">
        <v>0.25</v>
      </c>
      <c r="H26" s="5">
        <v>-0.15</v>
      </c>
    </row>
    <row r="27" spans="1:8" x14ac:dyDescent="0.25">
      <c r="A27" s="9" t="s">
        <v>3</v>
      </c>
      <c r="B27" s="5">
        <v>0.63</v>
      </c>
      <c r="C27" s="5">
        <v>0.18</v>
      </c>
      <c r="D27" s="5">
        <v>0.19</v>
      </c>
      <c r="E27" s="5">
        <v>0.76</v>
      </c>
      <c r="F27" s="5">
        <v>0.13</v>
      </c>
      <c r="G27" s="5">
        <v>0.11</v>
      </c>
      <c r="H27" s="5">
        <v>-0.13</v>
      </c>
    </row>
    <row r="28" spans="1:8" x14ac:dyDescent="0.25">
      <c r="A28" s="9" t="s">
        <v>30</v>
      </c>
      <c r="B28" s="5">
        <v>0.61</v>
      </c>
      <c r="C28" s="5">
        <v>0.17</v>
      </c>
      <c r="D28" s="5">
        <v>0.22</v>
      </c>
      <c r="E28" s="5">
        <v>0.63</v>
      </c>
      <c r="F28" s="5">
        <v>0.24</v>
      </c>
      <c r="G28" s="5">
        <v>0.13</v>
      </c>
      <c r="H28" s="5">
        <v>-0.02</v>
      </c>
    </row>
    <row r="29" spans="1:8" x14ac:dyDescent="0.25">
      <c r="A29" s="9" t="s">
        <v>31</v>
      </c>
      <c r="B29" s="5">
        <v>0.74</v>
      </c>
      <c r="C29" s="5">
        <v>0.14000000000000001</v>
      </c>
      <c r="D29" s="5">
        <v>0.12</v>
      </c>
      <c r="E29" s="5">
        <v>0.8</v>
      </c>
      <c r="F29" s="5">
        <v>0.13</v>
      </c>
      <c r="G29" s="5">
        <v>7.0000000000000007E-2</v>
      </c>
      <c r="H29" s="5">
        <v>-0.06</v>
      </c>
    </row>
    <row r="30" spans="1:8" x14ac:dyDescent="0.25">
      <c r="A30" s="9" t="s">
        <v>7</v>
      </c>
      <c r="B30" s="5">
        <v>0.82</v>
      </c>
      <c r="C30" s="5">
        <v>0.11</v>
      </c>
      <c r="D30" s="5">
        <v>7.0000000000000007E-2</v>
      </c>
      <c r="E30" s="5">
        <v>0.87</v>
      </c>
      <c r="F30" s="5">
        <v>0.09</v>
      </c>
      <c r="G30" s="5">
        <v>0.04</v>
      </c>
      <c r="H30" s="5">
        <v>-0.05</v>
      </c>
    </row>
    <row r="31" spans="1:8" x14ac:dyDescent="0.25">
      <c r="A31" s="9" t="s">
        <v>32</v>
      </c>
      <c r="B31" s="16">
        <v>0.28999999999999998</v>
      </c>
      <c r="C31" s="5">
        <v>0.31</v>
      </c>
      <c r="D31" s="5">
        <v>0.4</v>
      </c>
      <c r="E31" s="5">
        <v>0.57999999999999996</v>
      </c>
      <c r="F31" s="5">
        <v>0.27</v>
      </c>
      <c r="G31" s="5">
        <v>0.15</v>
      </c>
      <c r="H31" s="5">
        <v>-0.28999999999999998</v>
      </c>
    </row>
    <row r="32" spans="1:8" x14ac:dyDescent="0.25">
      <c r="A32" s="9" t="s">
        <v>33</v>
      </c>
      <c r="B32" s="5">
        <v>0.56999999999999995</v>
      </c>
      <c r="C32" s="5">
        <v>0.23</v>
      </c>
      <c r="D32" s="5">
        <v>0.2</v>
      </c>
      <c r="E32" s="5">
        <v>0.7</v>
      </c>
      <c r="F32" s="5">
        <v>0.18</v>
      </c>
      <c r="G32" s="5">
        <v>0.12</v>
      </c>
      <c r="H32" s="5">
        <v>-0.13</v>
      </c>
    </row>
    <row r="33" spans="1:8" x14ac:dyDescent="0.25">
      <c r="A33" s="7" t="s">
        <v>47</v>
      </c>
      <c r="B33" s="8" t="s">
        <v>8</v>
      </c>
      <c r="C33" s="8" t="s">
        <v>9</v>
      </c>
      <c r="D33" s="8" t="s">
        <v>10</v>
      </c>
      <c r="E33" s="8" t="s">
        <v>8</v>
      </c>
      <c r="F33" s="8" t="s">
        <v>9</v>
      </c>
      <c r="G33" s="8" t="s">
        <v>10</v>
      </c>
      <c r="H33" s="13" t="s">
        <v>51</v>
      </c>
    </row>
    <row r="34" spans="1:8" x14ac:dyDescent="0.25">
      <c r="A34" s="9" t="s">
        <v>5</v>
      </c>
      <c r="B34" s="5">
        <v>0.66</v>
      </c>
      <c r="C34" s="5">
        <v>0.22</v>
      </c>
      <c r="D34" s="5">
        <v>0.22</v>
      </c>
      <c r="E34" s="5">
        <v>0.59</v>
      </c>
      <c r="F34" s="5">
        <v>0.27</v>
      </c>
      <c r="G34" s="5">
        <v>0.14000000000000001</v>
      </c>
      <c r="H34" s="5">
        <v>7.0000000000000007E-2</v>
      </c>
    </row>
    <row r="35" spans="1:8" ht="24" x14ac:dyDescent="0.25">
      <c r="A35" s="9" t="s">
        <v>34</v>
      </c>
      <c r="B35" s="5">
        <v>0.59</v>
      </c>
      <c r="C35" s="5">
        <v>0.21</v>
      </c>
      <c r="D35" s="5">
        <v>0.2</v>
      </c>
      <c r="E35" s="5">
        <v>0.59</v>
      </c>
      <c r="F35" s="5">
        <v>0.28999999999999998</v>
      </c>
      <c r="G35" s="5">
        <v>0.12</v>
      </c>
      <c r="H35" s="10">
        <v>0</v>
      </c>
    </row>
    <row r="36" spans="1:8" ht="24" x14ac:dyDescent="0.25">
      <c r="A36" s="9" t="s">
        <v>35</v>
      </c>
      <c r="B36" s="5">
        <v>0.48</v>
      </c>
      <c r="C36" s="5">
        <v>0.31</v>
      </c>
      <c r="D36" s="5">
        <v>0.21</v>
      </c>
      <c r="E36" s="5">
        <v>0.71</v>
      </c>
      <c r="F36" s="5">
        <v>0.17</v>
      </c>
      <c r="G36" s="5">
        <v>0.12</v>
      </c>
      <c r="H36" s="5">
        <v>-0.23</v>
      </c>
    </row>
    <row r="37" spans="1:8" ht="24" x14ac:dyDescent="0.25">
      <c r="A37" s="9" t="s">
        <v>36</v>
      </c>
      <c r="B37" s="5">
        <v>0.52</v>
      </c>
      <c r="C37" s="5">
        <v>0.36</v>
      </c>
      <c r="D37" s="5">
        <v>0.12</v>
      </c>
      <c r="E37" s="5">
        <v>0.59</v>
      </c>
      <c r="F37" s="5">
        <v>0.3</v>
      </c>
      <c r="G37" s="5">
        <v>0.11</v>
      </c>
      <c r="H37" s="5">
        <v>-7.0000000000000007E-2</v>
      </c>
    </row>
    <row r="38" spans="1:8" ht="24" x14ac:dyDescent="0.25">
      <c r="A38" s="9" t="s">
        <v>37</v>
      </c>
      <c r="B38" s="5">
        <v>0.5</v>
      </c>
      <c r="C38" s="5">
        <v>0.31</v>
      </c>
      <c r="D38" s="5">
        <v>0.19</v>
      </c>
      <c r="E38" s="5">
        <v>0.81</v>
      </c>
      <c r="F38" s="5">
        <v>0.13</v>
      </c>
      <c r="G38" s="5">
        <v>0.06</v>
      </c>
      <c r="H38" s="5">
        <v>-0.31</v>
      </c>
    </row>
    <row r="39" spans="1:8" x14ac:dyDescent="0.25">
      <c r="A39" s="7" t="s">
        <v>46</v>
      </c>
      <c r="B39" s="8" t="s">
        <v>8</v>
      </c>
      <c r="C39" s="8" t="s">
        <v>9</v>
      </c>
      <c r="D39" s="8" t="s">
        <v>10</v>
      </c>
      <c r="E39" s="8" t="s">
        <v>8</v>
      </c>
      <c r="F39" s="8" t="s">
        <v>9</v>
      </c>
      <c r="G39" s="8" t="s">
        <v>10</v>
      </c>
      <c r="H39" s="13" t="s">
        <v>51</v>
      </c>
    </row>
    <row r="40" spans="1:8" x14ac:dyDescent="0.25">
      <c r="A40" s="9" t="s">
        <v>38</v>
      </c>
      <c r="B40" s="5">
        <v>0.59</v>
      </c>
      <c r="C40" s="5">
        <v>0.25</v>
      </c>
      <c r="D40" s="5">
        <v>0.16</v>
      </c>
      <c r="E40" s="5">
        <v>0.8</v>
      </c>
      <c r="F40" s="5">
        <v>0.09</v>
      </c>
      <c r="G40" s="5">
        <v>0.11</v>
      </c>
      <c r="H40" s="5">
        <v>-0.21</v>
      </c>
    </row>
    <row r="41" spans="1:8" x14ac:dyDescent="0.25">
      <c r="A41" s="9" t="s">
        <v>39</v>
      </c>
      <c r="B41" s="5">
        <v>0.71</v>
      </c>
      <c r="C41" s="5">
        <v>0.15</v>
      </c>
      <c r="D41" s="5">
        <v>0.14000000000000001</v>
      </c>
      <c r="E41" s="5">
        <v>0.75</v>
      </c>
      <c r="F41" s="5">
        <v>0.16</v>
      </c>
      <c r="G41" s="5">
        <v>0.09</v>
      </c>
      <c r="H41" s="5">
        <v>-0.04</v>
      </c>
    </row>
    <row r="42" spans="1:8" x14ac:dyDescent="0.25">
      <c r="A42" s="9" t="s">
        <v>40</v>
      </c>
      <c r="B42" s="5">
        <v>0.88</v>
      </c>
      <c r="C42" s="5">
        <v>0.08</v>
      </c>
      <c r="D42" s="5">
        <v>0.04</v>
      </c>
      <c r="E42" s="5">
        <v>0.91</v>
      </c>
      <c r="F42" s="5">
        <v>7.0000000000000007E-2</v>
      </c>
      <c r="G42" s="5">
        <v>0.02</v>
      </c>
      <c r="H42" s="5">
        <v>-0.03</v>
      </c>
    </row>
    <row r="43" spans="1:8" ht="24" x14ac:dyDescent="0.25">
      <c r="A43" s="9" t="s">
        <v>41</v>
      </c>
      <c r="B43" s="5">
        <v>0.72</v>
      </c>
      <c r="C43" s="5">
        <v>0.2</v>
      </c>
      <c r="D43" s="5">
        <v>0.08</v>
      </c>
      <c r="E43" s="5">
        <v>0.84</v>
      </c>
      <c r="F43" s="5">
        <v>0.12</v>
      </c>
      <c r="G43" s="5">
        <v>0.14000000000000001</v>
      </c>
      <c r="H43" s="5">
        <v>-0.12</v>
      </c>
    </row>
    <row r="44" spans="1:8" x14ac:dyDescent="0.25">
      <c r="A44" s="9" t="s">
        <v>42</v>
      </c>
      <c r="B44" s="5">
        <v>0.66</v>
      </c>
      <c r="C44" s="5">
        <v>0.28000000000000003</v>
      </c>
      <c r="D44" s="5">
        <v>0.06</v>
      </c>
      <c r="E44" s="5">
        <v>0.62</v>
      </c>
      <c r="F44" s="5">
        <v>0.31</v>
      </c>
      <c r="G44" s="5">
        <v>7.0000000000000007E-2</v>
      </c>
      <c r="H44" s="10">
        <v>4</v>
      </c>
    </row>
    <row r="45" spans="1:8" ht="24" x14ac:dyDescent="0.25">
      <c r="A45" s="9" t="s">
        <v>43</v>
      </c>
      <c r="B45" s="5">
        <v>0.82</v>
      </c>
      <c r="C45" s="5">
        <v>0.12</v>
      </c>
      <c r="D45" s="5">
        <v>0.06</v>
      </c>
      <c r="E45" s="5">
        <v>0.86</v>
      </c>
      <c r="F45" s="5">
        <v>0.09</v>
      </c>
      <c r="G45" s="5">
        <v>0.05</v>
      </c>
      <c r="H45" s="5">
        <v>-0.04</v>
      </c>
    </row>
    <row r="46" spans="1:8" ht="24" x14ac:dyDescent="0.25">
      <c r="A46" s="9" t="s">
        <v>44</v>
      </c>
      <c r="B46" s="5">
        <v>0.64</v>
      </c>
      <c r="C46" s="5">
        <v>0.24</v>
      </c>
      <c r="D46" s="5">
        <v>0.12</v>
      </c>
      <c r="E46" s="5">
        <v>0.75</v>
      </c>
      <c r="F46" s="5">
        <v>0.17</v>
      </c>
      <c r="G46" s="5">
        <v>0.08</v>
      </c>
      <c r="H46" s="5">
        <v>-0.11</v>
      </c>
    </row>
    <row r="47" spans="1:8" x14ac:dyDescent="0.25">
      <c r="A47" s="9" t="s">
        <v>45</v>
      </c>
      <c r="B47" s="5">
        <v>0.49</v>
      </c>
      <c r="C47" s="5">
        <v>0.24</v>
      </c>
      <c r="D47" s="5">
        <v>0.27</v>
      </c>
      <c r="E47" s="5">
        <v>0.64</v>
      </c>
      <c r="F47" s="5">
        <v>0.18</v>
      </c>
      <c r="G47" s="5">
        <v>0.18</v>
      </c>
      <c r="H47" s="5">
        <v>-0.15</v>
      </c>
    </row>
    <row r="48" spans="1:8" x14ac:dyDescent="0.25">
      <c r="A48" s="9"/>
      <c r="B48" s="62" t="s">
        <v>50</v>
      </c>
      <c r="C48" s="63"/>
      <c r="D48" s="64"/>
      <c r="E48" s="65" t="s">
        <v>49</v>
      </c>
      <c r="F48" s="66"/>
      <c r="G48" s="66"/>
      <c r="H48" s="11"/>
    </row>
    <row r="49" spans="1:8" x14ac:dyDescent="0.25">
      <c r="A49" s="12"/>
      <c r="B49" s="18" t="s">
        <v>11</v>
      </c>
      <c r="C49" s="18" t="s">
        <v>9</v>
      </c>
      <c r="D49" s="18" t="s">
        <v>12</v>
      </c>
      <c r="E49" s="18" t="s">
        <v>11</v>
      </c>
      <c r="F49" s="18" t="s">
        <v>9</v>
      </c>
      <c r="G49" s="18" t="s">
        <v>12</v>
      </c>
      <c r="H49" s="19" t="s">
        <v>51</v>
      </c>
    </row>
    <row r="50" spans="1:8" x14ac:dyDescent="0.25">
      <c r="A50" s="7" t="s">
        <v>52</v>
      </c>
      <c r="B50" s="14">
        <v>0.57999999999999996</v>
      </c>
      <c r="C50" s="14">
        <v>0.22</v>
      </c>
      <c r="D50" s="14">
        <v>0.2</v>
      </c>
      <c r="E50" s="14">
        <v>0.69</v>
      </c>
      <c r="F50" s="14">
        <v>0.18</v>
      </c>
      <c r="G50" s="14">
        <v>0.13</v>
      </c>
      <c r="H50" s="15">
        <v>-0.11</v>
      </c>
    </row>
    <row r="51" spans="1:8" x14ac:dyDescent="0.25">
      <c r="B51" s="3"/>
      <c r="C51" s="3"/>
      <c r="D51" s="3"/>
      <c r="E51" s="3"/>
      <c r="F51" s="3"/>
      <c r="G51" s="3"/>
    </row>
    <row r="52" spans="1:8" x14ac:dyDescent="0.25">
      <c r="B52" s="3"/>
      <c r="C52" s="3"/>
      <c r="D52" s="3"/>
      <c r="E52" s="3"/>
      <c r="F52" s="3"/>
      <c r="G52" s="3"/>
    </row>
  </sheetData>
  <mergeCells count="4">
    <mergeCell ref="B1:D1"/>
    <mergeCell ref="E1:G1"/>
    <mergeCell ref="B48:D48"/>
    <mergeCell ref="E48:G48"/>
  </mergeCells>
  <pageMargins left="0.7" right="0.7" top="0.75" bottom="0.75" header="0.3" footer="0.3"/>
  <pageSetup scale="7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5" sqref="A1:D15"/>
    </sheetView>
  </sheetViews>
  <sheetFormatPr defaultRowHeight="15" x14ac:dyDescent="0.25"/>
  <cols>
    <col min="1" max="1" width="42.5703125" customWidth="1"/>
    <col min="2" max="3" width="14.140625" customWidth="1"/>
  </cols>
  <sheetData>
    <row r="1" spans="1:4" s="2" customFormat="1" ht="15.75" x14ac:dyDescent="0.25">
      <c r="A1" s="29"/>
      <c r="B1" s="36" t="s">
        <v>62</v>
      </c>
      <c r="C1" s="37" t="s">
        <v>63</v>
      </c>
      <c r="D1" s="30"/>
    </row>
    <row r="2" spans="1:4" s="2" customFormat="1" ht="15.75" x14ac:dyDescent="0.25">
      <c r="A2" s="31" t="s">
        <v>0</v>
      </c>
      <c r="B2" s="32" t="s">
        <v>8</v>
      </c>
      <c r="C2" s="32" t="s">
        <v>8</v>
      </c>
      <c r="D2" s="32" t="s">
        <v>51</v>
      </c>
    </row>
    <row r="3" spans="1:4" s="2" customFormat="1" ht="24.75" x14ac:dyDescent="0.25">
      <c r="A3" s="33" t="s">
        <v>48</v>
      </c>
      <c r="B3" s="34">
        <v>0.35</v>
      </c>
      <c r="C3" s="34">
        <v>0.46</v>
      </c>
      <c r="D3" s="34">
        <v>-0.11</v>
      </c>
    </row>
    <row r="4" spans="1:4" s="2" customFormat="1" ht="24.75" x14ac:dyDescent="0.25">
      <c r="A4" s="33" t="s">
        <v>14</v>
      </c>
      <c r="B4" s="34">
        <v>0.36</v>
      </c>
      <c r="C4" s="34">
        <v>0.59</v>
      </c>
      <c r="D4" s="34">
        <v>-0.23</v>
      </c>
    </row>
    <row r="5" spans="1:4" s="2" customFormat="1" ht="24.75" x14ac:dyDescent="0.25">
      <c r="A5" s="33" t="s">
        <v>15</v>
      </c>
      <c r="B5" s="34">
        <v>0.35</v>
      </c>
      <c r="C5" s="34">
        <v>0.6</v>
      </c>
      <c r="D5" s="34">
        <v>-0.25</v>
      </c>
    </row>
    <row r="6" spans="1:4" s="2" customFormat="1" ht="24.75" x14ac:dyDescent="0.25">
      <c r="A6" s="33" t="s">
        <v>17</v>
      </c>
      <c r="B6" s="34">
        <v>0.38</v>
      </c>
      <c r="C6" s="34">
        <v>0.56999999999999995</v>
      </c>
      <c r="D6" s="34">
        <v>-0.19</v>
      </c>
    </row>
    <row r="7" spans="1:4" s="2" customFormat="1" ht="15.75" x14ac:dyDescent="0.25">
      <c r="A7" s="31" t="s">
        <v>1</v>
      </c>
      <c r="B7" s="35" t="s">
        <v>8</v>
      </c>
      <c r="C7" s="32" t="s">
        <v>8</v>
      </c>
      <c r="D7" s="32" t="s">
        <v>51</v>
      </c>
    </row>
    <row r="8" spans="1:4" s="2" customFormat="1" ht="24.75" x14ac:dyDescent="0.25">
      <c r="A8" s="33" t="s">
        <v>23</v>
      </c>
      <c r="B8" s="34">
        <v>0.41</v>
      </c>
      <c r="C8" s="34">
        <v>0.71</v>
      </c>
      <c r="D8" s="34">
        <v>-0.3</v>
      </c>
    </row>
    <row r="9" spans="1:4" s="2" customFormat="1" ht="24.75" x14ac:dyDescent="0.25">
      <c r="A9" s="33" t="s">
        <v>28</v>
      </c>
      <c r="B9" s="34">
        <v>0.35</v>
      </c>
      <c r="C9" s="34">
        <v>0.56000000000000005</v>
      </c>
      <c r="D9" s="34">
        <v>-0.21</v>
      </c>
    </row>
    <row r="10" spans="1:4" s="2" customFormat="1" ht="15.75" x14ac:dyDescent="0.25">
      <c r="A10" s="31" t="s">
        <v>54</v>
      </c>
      <c r="B10" s="35" t="s">
        <v>8</v>
      </c>
      <c r="C10" s="32" t="s">
        <v>8</v>
      </c>
      <c r="D10" s="32" t="s">
        <v>51</v>
      </c>
    </row>
    <row r="11" spans="1:4" s="2" customFormat="1" ht="15.75" x14ac:dyDescent="0.25">
      <c r="A11" s="33" t="s">
        <v>4</v>
      </c>
      <c r="B11" s="34">
        <v>0.37</v>
      </c>
      <c r="C11" s="34">
        <v>0.38</v>
      </c>
      <c r="D11" s="34">
        <v>-0.01</v>
      </c>
    </row>
    <row r="12" spans="1:4" s="2" customFormat="1" ht="15.75" x14ac:dyDescent="0.25">
      <c r="A12" s="33" t="s">
        <v>53</v>
      </c>
      <c r="B12" s="34">
        <v>0.34</v>
      </c>
      <c r="C12" s="34">
        <v>0.33</v>
      </c>
      <c r="D12" s="34">
        <v>0.01</v>
      </c>
    </row>
    <row r="13" spans="1:4" s="2" customFormat="1" ht="15.75" x14ac:dyDescent="0.25">
      <c r="A13" s="31" t="s">
        <v>6</v>
      </c>
      <c r="B13" s="35" t="s">
        <v>8</v>
      </c>
      <c r="C13" s="32" t="s">
        <v>8</v>
      </c>
      <c r="D13" s="32" t="s">
        <v>51</v>
      </c>
    </row>
    <row r="14" spans="1:4" s="2" customFormat="1" ht="24.75" x14ac:dyDescent="0.25">
      <c r="A14" s="33" t="s">
        <v>29</v>
      </c>
      <c r="B14" s="34">
        <v>0.37</v>
      </c>
      <c r="C14" s="34">
        <v>0.52</v>
      </c>
      <c r="D14" s="34">
        <v>-0.15</v>
      </c>
    </row>
    <row r="15" spans="1:4" s="2" customFormat="1" ht="24.75" x14ac:dyDescent="0.25">
      <c r="A15" s="33" t="s">
        <v>32</v>
      </c>
      <c r="B15" s="34">
        <v>0.28999999999999998</v>
      </c>
      <c r="C15" s="34">
        <v>0.57999999999999996</v>
      </c>
      <c r="D15" s="34">
        <v>-0.28999999999999998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D14" sqref="A1:D14"/>
    </sheetView>
  </sheetViews>
  <sheetFormatPr defaultColWidth="8.85546875" defaultRowHeight="15.75" x14ac:dyDescent="0.25"/>
  <cols>
    <col min="1" max="1" width="45.140625" style="1" customWidth="1"/>
    <col min="2" max="3" width="14.140625" style="4" customWidth="1"/>
    <col min="4" max="4" width="8.85546875" style="4" customWidth="1"/>
    <col min="5" max="16384" width="8.85546875" style="2"/>
  </cols>
  <sheetData>
    <row r="1" spans="1:4" x14ac:dyDescent="0.25">
      <c r="A1" s="6"/>
      <c r="B1" s="38" t="s">
        <v>62</v>
      </c>
      <c r="C1" s="39" t="s">
        <v>63</v>
      </c>
      <c r="D1" s="17"/>
    </row>
    <row r="2" spans="1:4" x14ac:dyDescent="0.25">
      <c r="A2" s="7" t="s">
        <v>1</v>
      </c>
      <c r="B2" s="8" t="s">
        <v>8</v>
      </c>
      <c r="C2" s="8" t="s">
        <v>8</v>
      </c>
      <c r="D2" s="8" t="s">
        <v>51</v>
      </c>
    </row>
    <row r="3" spans="1:4" x14ac:dyDescent="0.25">
      <c r="A3" s="9" t="s">
        <v>2</v>
      </c>
      <c r="B3" s="5">
        <v>0.73</v>
      </c>
      <c r="C3" s="5">
        <v>0.75</v>
      </c>
      <c r="D3" s="5">
        <v>-0.02</v>
      </c>
    </row>
    <row r="4" spans="1:4" x14ac:dyDescent="0.25">
      <c r="A4" s="9" t="s">
        <v>18</v>
      </c>
      <c r="B4" s="5">
        <v>0.87</v>
      </c>
      <c r="C4" s="5">
        <v>0.83</v>
      </c>
      <c r="D4" s="5">
        <v>0.04</v>
      </c>
    </row>
    <row r="5" spans="1:4" ht="24" x14ac:dyDescent="0.25">
      <c r="A5" s="9" t="s">
        <v>20</v>
      </c>
      <c r="B5" s="5">
        <v>0.81</v>
      </c>
      <c r="C5" s="5">
        <v>0.81</v>
      </c>
      <c r="D5" s="10">
        <v>0</v>
      </c>
    </row>
    <row r="6" spans="1:4" ht="24" x14ac:dyDescent="0.25">
      <c r="A6" s="9" t="s">
        <v>21</v>
      </c>
      <c r="B6" s="5">
        <v>0.91</v>
      </c>
      <c r="C6" s="5">
        <v>0.93</v>
      </c>
      <c r="D6" s="5">
        <v>-0.02</v>
      </c>
    </row>
    <row r="7" spans="1:4" ht="24" x14ac:dyDescent="0.25">
      <c r="A7" s="9" t="s">
        <v>22</v>
      </c>
      <c r="B7" s="5">
        <v>0.86</v>
      </c>
      <c r="C7" s="5">
        <v>0.87</v>
      </c>
      <c r="D7" s="5">
        <v>-0.01</v>
      </c>
    </row>
    <row r="8" spans="1:4" x14ac:dyDescent="0.25">
      <c r="A8" s="7" t="s">
        <v>6</v>
      </c>
      <c r="B8" s="8" t="s">
        <v>8</v>
      </c>
      <c r="C8" s="8" t="s">
        <v>8</v>
      </c>
      <c r="D8" s="8" t="s">
        <v>51</v>
      </c>
    </row>
    <row r="9" spans="1:4" ht="16.7" customHeight="1" x14ac:dyDescent="0.25">
      <c r="A9" s="9" t="s">
        <v>31</v>
      </c>
      <c r="B9" s="5">
        <v>0.74</v>
      </c>
      <c r="C9" s="5">
        <v>0.8</v>
      </c>
      <c r="D9" s="5">
        <v>-0.06</v>
      </c>
    </row>
    <row r="10" spans="1:4" ht="16.7" customHeight="1" x14ac:dyDescent="0.25">
      <c r="A10" s="9" t="s">
        <v>7</v>
      </c>
      <c r="B10" s="5">
        <v>0.82</v>
      </c>
      <c r="C10" s="5">
        <v>0.87</v>
      </c>
      <c r="D10" s="5">
        <v>-0.05</v>
      </c>
    </row>
    <row r="11" spans="1:4" x14ac:dyDescent="0.25">
      <c r="A11" s="7" t="s">
        <v>46</v>
      </c>
      <c r="B11" s="8" t="s">
        <v>8</v>
      </c>
      <c r="C11" s="8" t="s">
        <v>8</v>
      </c>
      <c r="D11" s="8" t="s">
        <v>51</v>
      </c>
    </row>
    <row r="12" spans="1:4" x14ac:dyDescent="0.25">
      <c r="A12" s="9" t="s">
        <v>40</v>
      </c>
      <c r="B12" s="5">
        <v>0.88</v>
      </c>
      <c r="C12" s="5">
        <v>0.91</v>
      </c>
      <c r="D12" s="5">
        <v>-0.03</v>
      </c>
    </row>
    <row r="13" spans="1:4" ht="24" x14ac:dyDescent="0.25">
      <c r="A13" s="9" t="s">
        <v>41</v>
      </c>
      <c r="B13" s="5">
        <v>0.72</v>
      </c>
      <c r="C13" s="5">
        <v>0.84</v>
      </c>
      <c r="D13" s="5">
        <v>-0.12</v>
      </c>
    </row>
    <row r="14" spans="1:4" ht="24" x14ac:dyDescent="0.25">
      <c r="A14" s="9" t="s">
        <v>43</v>
      </c>
      <c r="B14" s="5">
        <v>0.82</v>
      </c>
      <c r="C14" s="5">
        <v>0.86</v>
      </c>
      <c r="D14" s="5">
        <v>-0.04</v>
      </c>
    </row>
    <row r="15" spans="1:4" x14ac:dyDescent="0.25">
      <c r="B15" s="3"/>
      <c r="C15" s="3"/>
    </row>
    <row r="16" spans="1:4" x14ac:dyDescent="0.25">
      <c r="B16" s="3"/>
      <c r="C1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11" sqref="B11"/>
    </sheetView>
  </sheetViews>
  <sheetFormatPr defaultColWidth="37.5703125" defaultRowHeight="20.25" x14ac:dyDescent="0.3"/>
  <cols>
    <col min="1" max="1" width="37.5703125" style="24"/>
    <col min="2" max="4" width="18.85546875" style="23" customWidth="1"/>
    <col min="5" max="16384" width="37.5703125" style="21"/>
  </cols>
  <sheetData>
    <row r="1" spans="1:4" x14ac:dyDescent="0.3">
      <c r="B1" s="20" t="s">
        <v>11</v>
      </c>
      <c r="C1" s="20" t="s">
        <v>9</v>
      </c>
      <c r="D1" s="20" t="s">
        <v>12</v>
      </c>
    </row>
    <row r="2" spans="1:4" ht="46.35" customHeight="1" x14ac:dyDescent="0.3">
      <c r="A2" s="25" t="s">
        <v>59</v>
      </c>
      <c r="B2" s="22">
        <v>0.57999999999999996</v>
      </c>
      <c r="C2" s="22">
        <v>0.22</v>
      </c>
      <c r="D2" s="22">
        <v>0.2</v>
      </c>
    </row>
    <row r="3" spans="1:4" ht="46.35" customHeight="1" x14ac:dyDescent="0.3">
      <c r="A3" s="25" t="s">
        <v>60</v>
      </c>
      <c r="B3" s="22">
        <v>0.69</v>
      </c>
      <c r="C3" s="22">
        <v>0.18</v>
      </c>
      <c r="D3" s="22">
        <v>0.13</v>
      </c>
    </row>
    <row r="4" spans="1:4" ht="46.35" customHeight="1" x14ac:dyDescent="0.3">
      <c r="A4" s="25" t="s">
        <v>61</v>
      </c>
      <c r="B4" s="22">
        <v>0.3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0"/>
  <sheetViews>
    <sheetView workbookViewId="0">
      <selection activeCell="D58" sqref="D58"/>
    </sheetView>
  </sheetViews>
  <sheetFormatPr defaultRowHeight="15" x14ac:dyDescent="0.25"/>
  <cols>
    <col min="1" max="1" width="5.140625" style="40" customWidth="1"/>
    <col min="2" max="2" width="61.7109375" customWidth="1"/>
    <col min="3" max="6" width="8.7109375" customWidth="1"/>
    <col min="7" max="7" width="11.140625" customWidth="1"/>
    <col min="8" max="11" width="8.7109375" customWidth="1"/>
    <col min="12" max="12" width="10.85546875" customWidth="1"/>
    <col min="13" max="16" width="8.7109375" customWidth="1"/>
    <col min="17" max="17" width="11.42578125" customWidth="1"/>
    <col min="22" max="22" width="11.42578125" customWidth="1"/>
  </cols>
  <sheetData>
    <row r="1" spans="1:30" x14ac:dyDescent="0.25">
      <c r="A1" s="47"/>
      <c r="B1" s="61"/>
      <c r="C1" s="68" t="s">
        <v>70</v>
      </c>
      <c r="D1" s="68"/>
      <c r="E1" s="68"/>
      <c r="F1" s="68"/>
      <c r="G1" s="69"/>
      <c r="H1" s="70" t="s">
        <v>56</v>
      </c>
      <c r="I1" s="68"/>
      <c r="J1" s="68"/>
      <c r="K1" s="68"/>
      <c r="L1" s="69"/>
      <c r="M1" s="70" t="s">
        <v>57</v>
      </c>
      <c r="N1" s="68"/>
      <c r="O1" s="68"/>
      <c r="P1" s="68"/>
      <c r="Q1" s="69"/>
      <c r="R1" s="70" t="s">
        <v>58</v>
      </c>
      <c r="S1" s="68"/>
      <c r="T1" s="68"/>
      <c r="U1" s="68"/>
      <c r="V1" s="69"/>
      <c r="W1" s="70" t="s">
        <v>67</v>
      </c>
      <c r="X1" s="68"/>
      <c r="Y1" s="68"/>
      <c r="Z1" s="69"/>
      <c r="AA1" s="70" t="s">
        <v>66</v>
      </c>
      <c r="AB1" s="68"/>
      <c r="AC1" s="68"/>
      <c r="AD1" s="69"/>
    </row>
    <row r="2" spans="1:30" ht="24" x14ac:dyDescent="0.25">
      <c r="A2" s="60" t="s">
        <v>69</v>
      </c>
      <c r="B2" s="59" t="s">
        <v>0</v>
      </c>
      <c r="C2" s="48" t="s">
        <v>64</v>
      </c>
      <c r="D2" s="48" t="s">
        <v>8</v>
      </c>
      <c r="E2" s="48" t="s">
        <v>9</v>
      </c>
      <c r="F2" s="48" t="s">
        <v>10</v>
      </c>
      <c r="G2" s="49" t="s">
        <v>65</v>
      </c>
      <c r="H2" s="48" t="s">
        <v>64</v>
      </c>
      <c r="I2" s="48" t="s">
        <v>8</v>
      </c>
      <c r="J2" s="48" t="s">
        <v>9</v>
      </c>
      <c r="K2" s="48" t="s">
        <v>10</v>
      </c>
      <c r="L2" s="49" t="s">
        <v>65</v>
      </c>
      <c r="M2" s="48" t="s">
        <v>64</v>
      </c>
      <c r="N2" s="48" t="s">
        <v>8</v>
      </c>
      <c r="O2" s="48" t="s">
        <v>9</v>
      </c>
      <c r="P2" s="48" t="s">
        <v>10</v>
      </c>
      <c r="Q2" s="49" t="s">
        <v>65</v>
      </c>
      <c r="R2" s="48" t="s">
        <v>64</v>
      </c>
      <c r="S2" s="48" t="s">
        <v>8</v>
      </c>
      <c r="T2" s="48" t="s">
        <v>9</v>
      </c>
      <c r="U2" s="48" t="s">
        <v>10</v>
      </c>
      <c r="V2" s="49" t="s">
        <v>65</v>
      </c>
      <c r="W2" s="48" t="s">
        <v>64</v>
      </c>
      <c r="X2" s="48" t="s">
        <v>8</v>
      </c>
      <c r="Y2" s="48" t="s">
        <v>9</v>
      </c>
      <c r="Z2" s="48" t="s">
        <v>10</v>
      </c>
      <c r="AA2" s="48" t="s">
        <v>64</v>
      </c>
      <c r="AB2" s="48" t="s">
        <v>8</v>
      </c>
      <c r="AC2" s="48" t="s">
        <v>9</v>
      </c>
      <c r="AD2" s="48" t="s">
        <v>10</v>
      </c>
    </row>
    <row r="3" spans="1:30" x14ac:dyDescent="0.25">
      <c r="A3" s="47">
        <v>4</v>
      </c>
      <c r="B3" s="56" t="s">
        <v>13</v>
      </c>
      <c r="C3" s="42">
        <v>31</v>
      </c>
      <c r="D3" s="53">
        <v>0.67741935483870963</v>
      </c>
      <c r="E3" s="53">
        <v>6.4516129032258063E-2</v>
      </c>
      <c r="F3" s="53">
        <v>0.25806451612903225</v>
      </c>
      <c r="G3" s="53">
        <f t="shared" ref="G3:G8" si="0">D3/(D3+F3)</f>
        <v>0.72413793103448276</v>
      </c>
      <c r="H3" s="57">
        <v>81</v>
      </c>
      <c r="I3" s="53">
        <v>0.53086419753086422</v>
      </c>
      <c r="J3" s="53">
        <v>0.22222222222222221</v>
      </c>
      <c r="K3" s="53">
        <v>0.24691358024691357</v>
      </c>
      <c r="L3" s="53">
        <f t="shared" ref="L3:L8" si="1">I3/(I3+K3)</f>
        <v>0.68253968253968256</v>
      </c>
      <c r="M3" s="57">
        <v>56</v>
      </c>
      <c r="N3" s="53">
        <v>0.375</v>
      </c>
      <c r="O3" s="53">
        <v>0.3392857142857143</v>
      </c>
      <c r="P3" s="53">
        <v>0.2857142857142857</v>
      </c>
      <c r="Q3" s="53">
        <f t="shared" ref="Q3:Q8" si="2">N3/(N3+P3)</f>
        <v>0.56756756756756754</v>
      </c>
      <c r="R3" s="57">
        <v>100</v>
      </c>
      <c r="S3" s="53">
        <v>0.34</v>
      </c>
      <c r="T3" s="53">
        <v>0.23</v>
      </c>
      <c r="U3" s="53">
        <v>0.43</v>
      </c>
      <c r="V3" s="53">
        <f t="shared" ref="V3:V8" si="3">S3/(S3+U3)</f>
        <v>0.44155844155844159</v>
      </c>
      <c r="W3" s="57">
        <v>5</v>
      </c>
      <c r="X3" s="53">
        <v>0.6</v>
      </c>
      <c r="Y3" s="53">
        <v>0.2</v>
      </c>
      <c r="Z3" s="53">
        <v>0.2</v>
      </c>
      <c r="AA3" s="57">
        <v>4</v>
      </c>
      <c r="AB3" s="53">
        <v>0.75</v>
      </c>
      <c r="AC3" s="53">
        <v>0</v>
      </c>
      <c r="AD3" s="53">
        <v>0.25</v>
      </c>
    </row>
    <row r="4" spans="1:30" x14ac:dyDescent="0.25">
      <c r="A4" s="47">
        <v>5</v>
      </c>
      <c r="B4" s="56" t="s">
        <v>48</v>
      </c>
      <c r="C4" s="55">
        <v>30</v>
      </c>
      <c r="D4" s="53">
        <v>0.6333333333333333</v>
      </c>
      <c r="E4" s="53">
        <v>0.1</v>
      </c>
      <c r="F4" s="53">
        <v>0.26666666666666666</v>
      </c>
      <c r="G4" s="53">
        <f t="shared" si="0"/>
        <v>0.70370370370370372</v>
      </c>
      <c r="H4" s="45">
        <v>81</v>
      </c>
      <c r="I4" s="53">
        <v>0.38271604938271603</v>
      </c>
      <c r="J4" s="53">
        <v>0.34567901234567899</v>
      </c>
      <c r="K4" s="53">
        <v>0.27160493827160492</v>
      </c>
      <c r="L4" s="53">
        <f t="shared" si="1"/>
        <v>0.58490566037735847</v>
      </c>
      <c r="M4" s="45">
        <v>56</v>
      </c>
      <c r="N4" s="53">
        <v>0.2857142857142857</v>
      </c>
      <c r="O4" s="53">
        <v>0.26785714285714285</v>
      </c>
      <c r="P4" s="53">
        <v>0.44642857142857145</v>
      </c>
      <c r="Q4" s="53">
        <f t="shared" si="2"/>
        <v>0.39024390243902435</v>
      </c>
      <c r="R4" s="45">
        <v>100</v>
      </c>
      <c r="S4" s="53">
        <v>0.24</v>
      </c>
      <c r="T4" s="53">
        <v>0.31</v>
      </c>
      <c r="U4" s="53">
        <v>0.45</v>
      </c>
      <c r="V4" s="53">
        <f t="shared" si="3"/>
        <v>0.34782608695652173</v>
      </c>
      <c r="W4" s="45">
        <v>5</v>
      </c>
      <c r="X4" s="53">
        <v>0.6</v>
      </c>
      <c r="Y4" s="53">
        <v>0.2</v>
      </c>
      <c r="Z4" s="53">
        <v>0.2</v>
      </c>
      <c r="AA4" s="45">
        <v>4</v>
      </c>
      <c r="AB4" s="53">
        <v>0.75</v>
      </c>
      <c r="AC4" s="53">
        <v>0</v>
      </c>
      <c r="AD4" s="53">
        <v>0.25</v>
      </c>
    </row>
    <row r="5" spans="1:30" x14ac:dyDescent="0.25">
      <c r="A5" s="47">
        <v>6</v>
      </c>
      <c r="B5" s="56" t="s">
        <v>14</v>
      </c>
      <c r="C5" s="55">
        <v>31</v>
      </c>
      <c r="D5" s="53">
        <v>0.54838709677419351</v>
      </c>
      <c r="E5" s="53">
        <v>0.22580645161290322</v>
      </c>
      <c r="F5" s="53">
        <v>0.22580645161290322</v>
      </c>
      <c r="G5" s="53">
        <f t="shared" si="0"/>
        <v>0.70833333333333326</v>
      </c>
      <c r="H5" s="45">
        <v>80</v>
      </c>
      <c r="I5" s="53">
        <v>0.38750000000000001</v>
      </c>
      <c r="J5" s="53">
        <v>0.36249999999999999</v>
      </c>
      <c r="K5" s="53">
        <v>0.25</v>
      </c>
      <c r="L5" s="53">
        <f t="shared" si="1"/>
        <v>0.60784313725490202</v>
      </c>
      <c r="M5" s="45">
        <v>56</v>
      </c>
      <c r="N5" s="53">
        <v>0.3392857142857143</v>
      </c>
      <c r="O5" s="53">
        <v>0.3392857142857143</v>
      </c>
      <c r="P5" s="53">
        <v>0.32142857142857145</v>
      </c>
      <c r="Q5" s="53">
        <f t="shared" si="2"/>
        <v>0.51351351351351349</v>
      </c>
      <c r="R5" s="45">
        <v>98</v>
      </c>
      <c r="S5" s="53">
        <v>0.25510204081632654</v>
      </c>
      <c r="T5" s="53">
        <v>0.32653061224489793</v>
      </c>
      <c r="U5" s="53">
        <v>0.41836734693877553</v>
      </c>
      <c r="V5" s="53">
        <f t="shared" si="3"/>
        <v>0.37878787878787873</v>
      </c>
      <c r="W5" s="45">
        <v>5</v>
      </c>
      <c r="X5" s="53">
        <v>0.6</v>
      </c>
      <c r="Y5" s="53">
        <v>0.2</v>
      </c>
      <c r="Z5" s="53">
        <v>0.2</v>
      </c>
      <c r="AA5" s="45">
        <v>4</v>
      </c>
      <c r="AB5" s="53">
        <v>0.75</v>
      </c>
      <c r="AC5" s="53">
        <v>0</v>
      </c>
      <c r="AD5" s="53">
        <v>0.25</v>
      </c>
    </row>
    <row r="6" spans="1:30" x14ac:dyDescent="0.25">
      <c r="A6" s="47">
        <v>7</v>
      </c>
      <c r="B6" s="56" t="s">
        <v>15</v>
      </c>
      <c r="C6" s="55">
        <v>31</v>
      </c>
      <c r="D6" s="53">
        <v>0.45161290322580644</v>
      </c>
      <c r="E6" s="53">
        <v>0.35483870967741937</v>
      </c>
      <c r="F6" s="53">
        <v>0.19354838709677419</v>
      </c>
      <c r="G6" s="53">
        <f t="shared" si="0"/>
        <v>0.7</v>
      </c>
      <c r="H6" s="45">
        <v>81</v>
      </c>
      <c r="I6" s="53">
        <v>0.33333333333333331</v>
      </c>
      <c r="J6" s="53">
        <v>0.29629629629629628</v>
      </c>
      <c r="K6" s="53">
        <v>0.37037037037037035</v>
      </c>
      <c r="L6" s="53">
        <f t="shared" si="1"/>
        <v>0.47368421052631576</v>
      </c>
      <c r="M6" s="45">
        <v>56</v>
      </c>
      <c r="N6" s="53">
        <v>0.3392857142857143</v>
      </c>
      <c r="O6" s="53">
        <v>0.35714285714285715</v>
      </c>
      <c r="P6" s="53">
        <v>0.30357142857142855</v>
      </c>
      <c r="Q6" s="53">
        <f t="shared" si="2"/>
        <v>0.5277777777777779</v>
      </c>
      <c r="R6" s="45">
        <v>99</v>
      </c>
      <c r="S6" s="53">
        <v>0.30303030303030304</v>
      </c>
      <c r="T6" s="53">
        <v>0.21212121212121213</v>
      </c>
      <c r="U6" s="53">
        <v>0.48484848484848486</v>
      </c>
      <c r="V6" s="53">
        <f t="shared" si="3"/>
        <v>0.38461538461538464</v>
      </c>
      <c r="W6" s="45">
        <v>5</v>
      </c>
      <c r="X6" s="53">
        <v>0.6</v>
      </c>
      <c r="Y6" s="53">
        <v>0.2</v>
      </c>
      <c r="Z6" s="53">
        <v>0.2</v>
      </c>
      <c r="AA6" s="45">
        <v>4</v>
      </c>
      <c r="AB6" s="53">
        <v>0.75</v>
      </c>
      <c r="AC6" s="53">
        <v>0</v>
      </c>
      <c r="AD6" s="53">
        <v>0.25</v>
      </c>
    </row>
    <row r="7" spans="1:30" x14ac:dyDescent="0.25">
      <c r="A7" s="47">
        <v>8</v>
      </c>
      <c r="B7" s="56" t="s">
        <v>16</v>
      </c>
      <c r="C7" s="55">
        <v>31</v>
      </c>
      <c r="D7" s="53">
        <v>0.87096774193548387</v>
      </c>
      <c r="E7" s="53">
        <v>9.6774193548387094E-2</v>
      </c>
      <c r="F7" s="53">
        <v>3.2258064516129031E-2</v>
      </c>
      <c r="G7" s="53">
        <f t="shared" si="0"/>
        <v>0.9642857142857143</v>
      </c>
      <c r="H7" s="45">
        <v>81</v>
      </c>
      <c r="I7" s="53">
        <v>0.62962962962962965</v>
      </c>
      <c r="J7" s="53">
        <v>0.18518518518518517</v>
      </c>
      <c r="K7" s="53">
        <v>0.18518518518518517</v>
      </c>
      <c r="L7" s="53">
        <f t="shared" si="1"/>
        <v>0.77272727272727271</v>
      </c>
      <c r="M7" s="45">
        <v>56</v>
      </c>
      <c r="N7" s="53">
        <v>0.5714285714285714</v>
      </c>
      <c r="O7" s="53">
        <v>0.16071428571428573</v>
      </c>
      <c r="P7" s="53">
        <v>0.26785714285714285</v>
      </c>
      <c r="Q7" s="53">
        <f t="shared" si="2"/>
        <v>0.68085106382978733</v>
      </c>
      <c r="R7" s="45">
        <v>97</v>
      </c>
      <c r="S7" s="53">
        <v>0.51546391752577314</v>
      </c>
      <c r="T7" s="53">
        <v>0.14432989690721648</v>
      </c>
      <c r="U7" s="53">
        <v>0.34020618556701032</v>
      </c>
      <c r="V7" s="53">
        <f t="shared" si="3"/>
        <v>0.60240963855421681</v>
      </c>
      <c r="W7" s="45">
        <v>5</v>
      </c>
      <c r="X7" s="53">
        <v>0.8</v>
      </c>
      <c r="Y7" s="53">
        <v>0</v>
      </c>
      <c r="Z7" s="53">
        <v>0.2</v>
      </c>
      <c r="AA7" s="45">
        <v>4</v>
      </c>
      <c r="AB7" s="53">
        <v>0.75</v>
      </c>
      <c r="AC7" s="53">
        <v>0.25</v>
      </c>
      <c r="AD7" s="53">
        <v>0</v>
      </c>
    </row>
    <row r="8" spans="1:30" x14ac:dyDescent="0.25">
      <c r="A8" s="47">
        <v>9</v>
      </c>
      <c r="B8" s="56" t="s">
        <v>17</v>
      </c>
      <c r="C8" s="55">
        <v>31</v>
      </c>
      <c r="D8" s="53">
        <v>0.41935483870967744</v>
      </c>
      <c r="E8" s="53">
        <v>0.29032258064516131</v>
      </c>
      <c r="F8" s="53">
        <v>0.29032258064516131</v>
      </c>
      <c r="G8" s="53">
        <f t="shared" si="0"/>
        <v>0.59090909090909094</v>
      </c>
      <c r="H8" s="45">
        <v>80</v>
      </c>
      <c r="I8" s="53">
        <v>0.41249999999999998</v>
      </c>
      <c r="J8" s="53">
        <v>0.23749999999999999</v>
      </c>
      <c r="K8" s="53">
        <v>0.35</v>
      </c>
      <c r="L8" s="53">
        <f t="shared" si="1"/>
        <v>0.54098360655737709</v>
      </c>
      <c r="M8" s="45">
        <v>56</v>
      </c>
      <c r="N8" s="53">
        <v>0.3392857142857143</v>
      </c>
      <c r="O8" s="53">
        <v>0.375</v>
      </c>
      <c r="P8" s="53">
        <v>0.2857142857142857</v>
      </c>
      <c r="Q8" s="53">
        <f t="shared" si="2"/>
        <v>0.54285714285714293</v>
      </c>
      <c r="R8" s="45">
        <v>97</v>
      </c>
      <c r="S8" s="53">
        <v>0.31958762886597936</v>
      </c>
      <c r="T8" s="53">
        <v>0.26804123711340205</v>
      </c>
      <c r="U8" s="53">
        <v>0.41237113402061853</v>
      </c>
      <c r="V8" s="53">
        <f t="shared" si="3"/>
        <v>0.43661971830985913</v>
      </c>
      <c r="W8" s="45">
        <v>5</v>
      </c>
      <c r="X8" s="53">
        <v>0.6</v>
      </c>
      <c r="Y8" s="53">
        <v>0</v>
      </c>
      <c r="Z8" s="53">
        <v>0.4</v>
      </c>
      <c r="AA8" s="45">
        <v>4</v>
      </c>
      <c r="AB8" s="53">
        <v>0.75</v>
      </c>
      <c r="AC8" s="53">
        <v>0</v>
      </c>
      <c r="AD8" s="53">
        <v>0.25</v>
      </c>
    </row>
    <row r="9" spans="1:30" ht="24" x14ac:dyDescent="0.25">
      <c r="A9" s="47"/>
      <c r="B9" s="58" t="s">
        <v>1</v>
      </c>
      <c r="C9" s="48" t="s">
        <v>64</v>
      </c>
      <c r="D9" s="8" t="s">
        <v>8</v>
      </c>
      <c r="E9" s="8" t="s">
        <v>9</v>
      </c>
      <c r="F9" s="8" t="s">
        <v>10</v>
      </c>
      <c r="G9" s="49" t="s">
        <v>65</v>
      </c>
      <c r="H9" s="48" t="s">
        <v>64</v>
      </c>
      <c r="I9" s="8" t="s">
        <v>8</v>
      </c>
      <c r="J9" s="8" t="s">
        <v>9</v>
      </c>
      <c r="K9" s="8" t="s">
        <v>10</v>
      </c>
      <c r="L9" s="49" t="s">
        <v>65</v>
      </c>
      <c r="M9" s="48" t="s">
        <v>64</v>
      </c>
      <c r="N9" s="8" t="s">
        <v>8</v>
      </c>
      <c r="O9" s="8" t="s">
        <v>9</v>
      </c>
      <c r="P9" s="8" t="s">
        <v>10</v>
      </c>
      <c r="Q9" s="49" t="s">
        <v>65</v>
      </c>
      <c r="R9" s="48" t="s">
        <v>64</v>
      </c>
      <c r="S9" s="8" t="s">
        <v>8</v>
      </c>
      <c r="T9" s="8" t="s">
        <v>9</v>
      </c>
      <c r="U9" s="8" t="s">
        <v>10</v>
      </c>
      <c r="V9" s="49" t="s">
        <v>65</v>
      </c>
      <c r="W9" s="48" t="s">
        <v>64</v>
      </c>
      <c r="X9" s="8" t="s">
        <v>8</v>
      </c>
      <c r="Y9" s="8" t="s">
        <v>9</v>
      </c>
      <c r="Z9" s="8" t="s">
        <v>10</v>
      </c>
      <c r="AA9" s="48" t="s">
        <v>64</v>
      </c>
      <c r="AB9" s="8" t="s">
        <v>8</v>
      </c>
      <c r="AC9" s="8" t="s">
        <v>9</v>
      </c>
      <c r="AD9" s="8" t="s">
        <v>10</v>
      </c>
    </row>
    <row r="10" spans="1:30" x14ac:dyDescent="0.25">
      <c r="A10" s="47">
        <v>10</v>
      </c>
      <c r="B10" s="56" t="s">
        <v>2</v>
      </c>
      <c r="C10" s="55">
        <v>30</v>
      </c>
      <c r="D10" s="53">
        <v>0.96666666666666667</v>
      </c>
      <c r="E10" s="53">
        <v>3.3333333333333333E-2</v>
      </c>
      <c r="F10" s="53">
        <v>0</v>
      </c>
      <c r="G10" s="53">
        <f t="shared" ref="G10:G21" si="4">D10/(D10+F10)</f>
        <v>1</v>
      </c>
      <c r="H10" s="45">
        <v>77</v>
      </c>
      <c r="I10" s="53">
        <v>0.72727272727272729</v>
      </c>
      <c r="J10" s="53">
        <v>0.18181818181818182</v>
      </c>
      <c r="K10" s="53">
        <v>9.0909090909090912E-2</v>
      </c>
      <c r="L10" s="53">
        <f t="shared" ref="L10:L21" si="5">I10/(I10+K10)</f>
        <v>0.88888888888888884</v>
      </c>
      <c r="M10" s="45">
        <v>50</v>
      </c>
      <c r="N10" s="53">
        <v>0.8</v>
      </c>
      <c r="O10" s="53">
        <v>0.06</v>
      </c>
      <c r="P10" s="53">
        <v>0.14000000000000001</v>
      </c>
      <c r="Q10" s="53">
        <f t="shared" ref="Q10:Q21" si="6">N10/(N10+P10)</f>
        <v>0.85106382978723405</v>
      </c>
      <c r="R10" s="57">
        <v>95</v>
      </c>
      <c r="S10" s="53">
        <v>0.62105263157894741</v>
      </c>
      <c r="T10" s="53">
        <v>0.18947368421052632</v>
      </c>
      <c r="U10" s="53">
        <v>0.18947368421052632</v>
      </c>
      <c r="V10" s="53">
        <f t="shared" ref="V10:V21" si="7">S10/(S10+U10)</f>
        <v>0.76623376623376627</v>
      </c>
      <c r="W10" s="45">
        <v>5</v>
      </c>
      <c r="X10" s="53">
        <v>0.8</v>
      </c>
      <c r="Y10" s="53">
        <v>0</v>
      </c>
      <c r="Z10" s="53">
        <v>0.2</v>
      </c>
      <c r="AA10" s="45">
        <v>3</v>
      </c>
      <c r="AB10" s="53">
        <v>0.66666666666666663</v>
      </c>
      <c r="AC10" s="53">
        <v>0.33333333333333331</v>
      </c>
      <c r="AD10" s="53">
        <v>0</v>
      </c>
    </row>
    <row r="11" spans="1:30" x14ac:dyDescent="0.25">
      <c r="A11" s="47">
        <v>11</v>
      </c>
      <c r="B11" s="56" t="s">
        <v>18</v>
      </c>
      <c r="C11" s="55">
        <v>29</v>
      </c>
      <c r="D11" s="53">
        <v>0.96551724137931039</v>
      </c>
      <c r="E11" s="53">
        <v>0</v>
      </c>
      <c r="F11" s="53">
        <v>3.4482758620689655E-2</v>
      </c>
      <c r="G11" s="53">
        <f t="shared" si="4"/>
        <v>0.96551724137931039</v>
      </c>
      <c r="H11" s="45">
        <v>77</v>
      </c>
      <c r="I11" s="53">
        <v>0.79220779220779225</v>
      </c>
      <c r="J11" s="53">
        <v>9.0909090909090912E-2</v>
      </c>
      <c r="K11" s="53">
        <v>0.11688311688311688</v>
      </c>
      <c r="L11" s="53">
        <f t="shared" si="5"/>
        <v>0.87142857142857144</v>
      </c>
      <c r="M11" s="45">
        <v>49</v>
      </c>
      <c r="N11" s="53">
        <v>0.8571428571428571</v>
      </c>
      <c r="O11" s="53">
        <v>6.1224489795918366E-2</v>
      </c>
      <c r="P11" s="53">
        <v>8.1632653061224483E-2</v>
      </c>
      <c r="Q11" s="53">
        <f t="shared" si="6"/>
        <v>0.91304347826086962</v>
      </c>
      <c r="R11" s="45">
        <v>94</v>
      </c>
      <c r="S11" s="53">
        <v>0.73404255319148937</v>
      </c>
      <c r="T11" s="53">
        <v>0.14893617021276595</v>
      </c>
      <c r="U11" s="53">
        <v>0.11702127659574468</v>
      </c>
      <c r="V11" s="53">
        <f t="shared" si="7"/>
        <v>0.86250000000000004</v>
      </c>
      <c r="W11" s="45">
        <v>5</v>
      </c>
      <c r="X11" s="53">
        <v>1</v>
      </c>
      <c r="Y11" s="53">
        <v>0</v>
      </c>
      <c r="Z11" s="53">
        <v>0</v>
      </c>
      <c r="AA11" s="45">
        <v>3</v>
      </c>
      <c r="AB11" s="53">
        <v>0.66666666666666663</v>
      </c>
      <c r="AC11" s="53">
        <v>0</v>
      </c>
      <c r="AD11" s="53">
        <v>0.33333333333333331</v>
      </c>
    </row>
    <row r="12" spans="1:30" x14ac:dyDescent="0.25">
      <c r="A12" s="47">
        <v>12</v>
      </c>
      <c r="B12" s="56" t="s">
        <v>68</v>
      </c>
      <c r="C12" s="55">
        <v>30</v>
      </c>
      <c r="D12" s="53">
        <v>0.8666666666666667</v>
      </c>
      <c r="E12" s="53">
        <v>0.13333333333333333</v>
      </c>
      <c r="F12" s="53">
        <v>0</v>
      </c>
      <c r="G12" s="53">
        <f t="shared" si="4"/>
        <v>1</v>
      </c>
      <c r="H12" s="45">
        <v>77</v>
      </c>
      <c r="I12" s="53">
        <v>0.67532467532467533</v>
      </c>
      <c r="J12" s="53">
        <v>0.18181818181818182</v>
      </c>
      <c r="K12" s="53">
        <v>0.14285714285714285</v>
      </c>
      <c r="L12" s="53">
        <f t="shared" si="5"/>
        <v>0.82539682539682546</v>
      </c>
      <c r="M12" s="45">
        <v>50</v>
      </c>
      <c r="N12" s="53">
        <v>0.8</v>
      </c>
      <c r="O12" s="53">
        <v>0.1</v>
      </c>
      <c r="P12" s="53">
        <v>0.1</v>
      </c>
      <c r="Q12" s="53">
        <f t="shared" si="6"/>
        <v>0.88888888888888895</v>
      </c>
      <c r="R12" s="45">
        <v>95</v>
      </c>
      <c r="S12" s="53">
        <v>0.49473684210526314</v>
      </c>
      <c r="T12" s="53">
        <v>0.29473684210526313</v>
      </c>
      <c r="U12" s="53">
        <v>0.21052631578947367</v>
      </c>
      <c r="V12" s="53">
        <f t="shared" si="7"/>
        <v>0.70149253731343286</v>
      </c>
      <c r="W12" s="45">
        <v>5</v>
      </c>
      <c r="X12" s="53">
        <v>0.8</v>
      </c>
      <c r="Y12" s="53">
        <v>0.2</v>
      </c>
      <c r="Z12" s="53">
        <v>0</v>
      </c>
      <c r="AA12" s="45">
        <v>3</v>
      </c>
      <c r="AB12" s="53">
        <v>1</v>
      </c>
      <c r="AC12" s="53">
        <v>0</v>
      </c>
      <c r="AD12" s="53">
        <v>0</v>
      </c>
    </row>
    <row r="13" spans="1:30" x14ac:dyDescent="0.25">
      <c r="A13" s="47">
        <v>13</v>
      </c>
      <c r="B13" s="56" t="s">
        <v>20</v>
      </c>
      <c r="C13" s="55">
        <v>30</v>
      </c>
      <c r="D13" s="53">
        <v>0.93333333333333335</v>
      </c>
      <c r="E13" s="53">
        <v>6.6666666666666666E-2</v>
      </c>
      <c r="F13" s="53">
        <v>0</v>
      </c>
      <c r="G13" s="53">
        <f t="shared" si="4"/>
        <v>1</v>
      </c>
      <c r="H13" s="45">
        <v>77</v>
      </c>
      <c r="I13" s="53">
        <v>0.83116883116883122</v>
      </c>
      <c r="J13" s="53">
        <v>7.792207792207792E-2</v>
      </c>
      <c r="K13" s="53">
        <v>9.0909090909090912E-2</v>
      </c>
      <c r="L13" s="53">
        <f t="shared" si="5"/>
        <v>0.90140845070422537</v>
      </c>
      <c r="M13" s="45">
        <v>50</v>
      </c>
      <c r="N13" s="53">
        <v>0.76</v>
      </c>
      <c r="O13" s="53">
        <v>0.16</v>
      </c>
      <c r="P13" s="53">
        <v>0.08</v>
      </c>
      <c r="Q13" s="53">
        <f t="shared" si="6"/>
        <v>0.90476190476190477</v>
      </c>
      <c r="R13" s="45">
        <v>93</v>
      </c>
      <c r="S13" s="53">
        <v>0.77419354838709675</v>
      </c>
      <c r="T13" s="53">
        <v>0.11827956989247312</v>
      </c>
      <c r="U13" s="53">
        <v>0.10752688172043011</v>
      </c>
      <c r="V13" s="53">
        <f t="shared" si="7"/>
        <v>0.87804878048780488</v>
      </c>
      <c r="W13" s="45">
        <v>5</v>
      </c>
      <c r="X13" s="53">
        <v>1</v>
      </c>
      <c r="Y13" s="53">
        <v>0</v>
      </c>
      <c r="Z13" s="53">
        <v>0</v>
      </c>
      <c r="AA13" s="45">
        <v>3</v>
      </c>
      <c r="AB13" s="53">
        <v>0.66666666666666663</v>
      </c>
      <c r="AC13" s="53">
        <v>0.33333333333333331</v>
      </c>
      <c r="AD13" s="53">
        <v>0</v>
      </c>
    </row>
    <row r="14" spans="1:30" x14ac:dyDescent="0.25">
      <c r="A14" s="47">
        <v>14</v>
      </c>
      <c r="B14" s="56" t="s">
        <v>21</v>
      </c>
      <c r="C14" s="55">
        <v>30</v>
      </c>
      <c r="D14" s="53">
        <v>1</v>
      </c>
      <c r="E14" s="53">
        <v>0</v>
      </c>
      <c r="F14" s="53">
        <v>0</v>
      </c>
      <c r="G14" s="53">
        <f t="shared" si="4"/>
        <v>1</v>
      </c>
      <c r="H14" s="45">
        <v>76</v>
      </c>
      <c r="I14" s="53">
        <v>0.90789473684210531</v>
      </c>
      <c r="J14" s="53">
        <v>3.9473684210526314E-2</v>
      </c>
      <c r="K14" s="53">
        <v>5.2631578947368418E-2</v>
      </c>
      <c r="L14" s="53">
        <f t="shared" si="5"/>
        <v>0.94520547945205491</v>
      </c>
      <c r="M14" s="45">
        <v>50</v>
      </c>
      <c r="N14" s="53">
        <v>0.94</v>
      </c>
      <c r="O14" s="53">
        <v>0.02</v>
      </c>
      <c r="P14" s="53">
        <v>0.04</v>
      </c>
      <c r="Q14" s="53">
        <f t="shared" si="6"/>
        <v>0.95918367346938771</v>
      </c>
      <c r="R14" s="45">
        <v>94</v>
      </c>
      <c r="S14" s="53">
        <v>0.87234042553191493</v>
      </c>
      <c r="T14" s="53">
        <v>8.5106382978723402E-2</v>
      </c>
      <c r="U14" s="53">
        <v>4.2553191489361701E-2</v>
      </c>
      <c r="V14" s="53">
        <f t="shared" si="7"/>
        <v>0.95348837209302328</v>
      </c>
      <c r="W14" s="45">
        <v>5</v>
      </c>
      <c r="X14" s="53">
        <v>1</v>
      </c>
      <c r="Y14" s="53">
        <v>0</v>
      </c>
      <c r="Z14" s="53">
        <v>0</v>
      </c>
      <c r="AA14" s="45">
        <v>3</v>
      </c>
      <c r="AB14" s="53">
        <v>1</v>
      </c>
      <c r="AC14" s="53">
        <v>0</v>
      </c>
      <c r="AD14" s="53">
        <v>0</v>
      </c>
    </row>
    <row r="15" spans="1:30" x14ac:dyDescent="0.25">
      <c r="A15" s="47">
        <v>15</v>
      </c>
      <c r="B15" s="56" t="s">
        <v>22</v>
      </c>
      <c r="C15" s="55">
        <v>30</v>
      </c>
      <c r="D15" s="53">
        <v>0.9</v>
      </c>
      <c r="E15" s="53">
        <v>6.6666666666666666E-2</v>
      </c>
      <c r="F15" s="53">
        <v>3.3333333333333333E-2</v>
      </c>
      <c r="G15" s="53">
        <f t="shared" si="4"/>
        <v>0.9642857142857143</v>
      </c>
      <c r="H15" s="45">
        <v>77</v>
      </c>
      <c r="I15" s="53">
        <v>0.83116883116883122</v>
      </c>
      <c r="J15" s="53">
        <v>0.1038961038961039</v>
      </c>
      <c r="K15" s="53">
        <v>6.4935064935064929E-2</v>
      </c>
      <c r="L15" s="53">
        <f t="shared" si="5"/>
        <v>0.92753623188405798</v>
      </c>
      <c r="M15" s="45">
        <v>50</v>
      </c>
      <c r="N15" s="53">
        <v>0.92</v>
      </c>
      <c r="O15" s="53">
        <v>0.02</v>
      </c>
      <c r="P15" s="53">
        <v>0.06</v>
      </c>
      <c r="Q15" s="53">
        <f t="shared" si="6"/>
        <v>0.93877551020408168</v>
      </c>
      <c r="R15" s="45">
        <v>95</v>
      </c>
      <c r="S15" s="53">
        <v>0.83157894736842108</v>
      </c>
      <c r="T15" s="53">
        <v>0.10526315789473684</v>
      </c>
      <c r="U15" s="53">
        <v>6.3157894736842107E-2</v>
      </c>
      <c r="V15" s="53">
        <f t="shared" si="7"/>
        <v>0.92941176470588238</v>
      </c>
      <c r="W15" s="45">
        <v>5</v>
      </c>
      <c r="X15" s="53">
        <v>1</v>
      </c>
      <c r="Y15" s="53">
        <v>0</v>
      </c>
      <c r="Z15" s="53">
        <v>0</v>
      </c>
      <c r="AA15" s="45">
        <v>3</v>
      </c>
      <c r="AB15" s="53">
        <v>1</v>
      </c>
      <c r="AC15" s="53">
        <v>0</v>
      </c>
      <c r="AD15" s="53">
        <v>0</v>
      </c>
    </row>
    <row r="16" spans="1:30" x14ac:dyDescent="0.25">
      <c r="A16" s="47">
        <v>16</v>
      </c>
      <c r="B16" s="56" t="s">
        <v>23</v>
      </c>
      <c r="C16" s="55">
        <v>30</v>
      </c>
      <c r="D16" s="53">
        <v>0.5</v>
      </c>
      <c r="E16" s="53">
        <v>0.26666666666666666</v>
      </c>
      <c r="F16" s="53">
        <v>0.23333333333333334</v>
      </c>
      <c r="G16" s="53">
        <f t="shared" si="4"/>
        <v>0.68181818181818177</v>
      </c>
      <c r="H16" s="45">
        <v>77</v>
      </c>
      <c r="I16" s="53">
        <v>0.35064935064935066</v>
      </c>
      <c r="J16" s="53">
        <v>0.27272727272727271</v>
      </c>
      <c r="K16" s="53">
        <v>0.37662337662337664</v>
      </c>
      <c r="L16" s="53">
        <f t="shared" si="5"/>
        <v>0.48214285714285715</v>
      </c>
      <c r="M16" s="45">
        <v>49</v>
      </c>
      <c r="N16" s="53">
        <v>0.40816326530612246</v>
      </c>
      <c r="O16" s="53">
        <v>0.40816326530612246</v>
      </c>
      <c r="P16" s="53">
        <v>0.18367346938775511</v>
      </c>
      <c r="Q16" s="53">
        <f t="shared" si="6"/>
        <v>0.68965517241379315</v>
      </c>
      <c r="R16" s="45">
        <v>95</v>
      </c>
      <c r="S16" s="53">
        <v>0.42105263157894735</v>
      </c>
      <c r="T16" s="53">
        <v>0.35789473684210527</v>
      </c>
      <c r="U16" s="53">
        <v>0.22105263157894736</v>
      </c>
      <c r="V16" s="53">
        <f t="shared" si="7"/>
        <v>0.65573770491803274</v>
      </c>
      <c r="W16" s="45">
        <v>5</v>
      </c>
      <c r="X16" s="53">
        <v>0.6</v>
      </c>
      <c r="Y16" s="53">
        <v>0.2</v>
      </c>
      <c r="Z16" s="53">
        <v>0.2</v>
      </c>
      <c r="AA16" s="45">
        <v>3</v>
      </c>
      <c r="AB16" s="53">
        <v>0.66666666666666663</v>
      </c>
      <c r="AC16" s="53">
        <v>0.33333333333333331</v>
      </c>
      <c r="AD16" s="53">
        <v>0</v>
      </c>
    </row>
    <row r="17" spans="1:30" x14ac:dyDescent="0.25">
      <c r="A17" s="47">
        <v>17</v>
      </c>
      <c r="B17" s="56" t="s">
        <v>24</v>
      </c>
      <c r="C17" s="55">
        <v>30</v>
      </c>
      <c r="D17" s="53">
        <v>0.73333333333333328</v>
      </c>
      <c r="E17" s="53">
        <v>0.2</v>
      </c>
      <c r="F17" s="53">
        <v>6.6666666666666666E-2</v>
      </c>
      <c r="G17" s="53">
        <f t="shared" si="4"/>
        <v>0.91666666666666663</v>
      </c>
      <c r="H17" s="45">
        <v>77</v>
      </c>
      <c r="I17" s="53">
        <v>0.51948051948051943</v>
      </c>
      <c r="J17" s="53">
        <v>0.25974025974025972</v>
      </c>
      <c r="K17" s="53">
        <v>0.22077922077922077</v>
      </c>
      <c r="L17" s="53">
        <f t="shared" si="5"/>
        <v>0.70175438596491224</v>
      </c>
      <c r="M17" s="45">
        <v>48</v>
      </c>
      <c r="N17" s="53">
        <v>0.54166666666666663</v>
      </c>
      <c r="O17" s="53">
        <v>0.35416666666666669</v>
      </c>
      <c r="P17" s="53">
        <v>0.10416666666666667</v>
      </c>
      <c r="Q17" s="53">
        <f t="shared" si="6"/>
        <v>0.83870967741935487</v>
      </c>
      <c r="R17" s="45">
        <v>95</v>
      </c>
      <c r="S17" s="53">
        <v>0.58947368421052626</v>
      </c>
      <c r="T17" s="53">
        <v>0.23157894736842105</v>
      </c>
      <c r="U17" s="53">
        <v>0.17894736842105263</v>
      </c>
      <c r="V17" s="53">
        <f t="shared" si="7"/>
        <v>0.76712328767123283</v>
      </c>
      <c r="W17" s="45">
        <v>5</v>
      </c>
      <c r="X17" s="53">
        <v>0.8</v>
      </c>
      <c r="Y17" s="53">
        <v>0.2</v>
      </c>
      <c r="Z17" s="53">
        <v>0</v>
      </c>
      <c r="AA17" s="45">
        <v>3</v>
      </c>
      <c r="AB17" s="53">
        <v>0.66666666666666663</v>
      </c>
      <c r="AC17" s="53">
        <v>0.33333333333333331</v>
      </c>
      <c r="AD17" s="53">
        <v>0</v>
      </c>
    </row>
    <row r="18" spans="1:30" x14ac:dyDescent="0.25">
      <c r="A18" s="47">
        <v>18</v>
      </c>
      <c r="B18" s="56" t="s">
        <v>25</v>
      </c>
      <c r="C18" s="55">
        <v>30</v>
      </c>
      <c r="D18" s="53">
        <v>0.6</v>
      </c>
      <c r="E18" s="53">
        <v>0.2</v>
      </c>
      <c r="F18" s="53">
        <v>0.2</v>
      </c>
      <c r="G18" s="53">
        <f t="shared" si="4"/>
        <v>0.74999999999999989</v>
      </c>
      <c r="H18" s="45">
        <v>76</v>
      </c>
      <c r="I18" s="53">
        <v>0.46052631578947367</v>
      </c>
      <c r="J18" s="53">
        <v>0.27631578947368424</v>
      </c>
      <c r="K18" s="53">
        <v>0.26315789473684209</v>
      </c>
      <c r="L18" s="53">
        <f t="shared" si="5"/>
        <v>0.63636363636363646</v>
      </c>
      <c r="M18" s="45">
        <v>49</v>
      </c>
      <c r="N18" s="53">
        <v>0.48979591836734693</v>
      </c>
      <c r="O18" s="53">
        <v>0.26530612244897961</v>
      </c>
      <c r="P18" s="53">
        <v>0.24489795918367346</v>
      </c>
      <c r="Q18" s="53">
        <f t="shared" si="6"/>
        <v>0.66666666666666674</v>
      </c>
      <c r="R18" s="45">
        <v>95</v>
      </c>
      <c r="S18" s="53">
        <v>0.42105263157894735</v>
      </c>
      <c r="T18" s="53">
        <v>0.3473684210526316</v>
      </c>
      <c r="U18" s="53">
        <v>0.23157894736842105</v>
      </c>
      <c r="V18" s="53">
        <f t="shared" si="7"/>
        <v>0.64516129032258063</v>
      </c>
      <c r="W18" s="45">
        <v>5</v>
      </c>
      <c r="X18" s="53">
        <v>0.8</v>
      </c>
      <c r="Y18" s="53">
        <v>0.2</v>
      </c>
      <c r="Z18" s="53">
        <v>0</v>
      </c>
      <c r="AA18" s="45">
        <v>3</v>
      </c>
      <c r="AB18" s="53">
        <v>0.33333333333333331</v>
      </c>
      <c r="AC18" s="53">
        <v>0.66666666666666663</v>
      </c>
      <c r="AD18" s="53">
        <v>0</v>
      </c>
    </row>
    <row r="19" spans="1:30" x14ac:dyDescent="0.25">
      <c r="A19" s="47">
        <v>19</v>
      </c>
      <c r="B19" s="56" t="s">
        <v>26</v>
      </c>
      <c r="C19" s="55">
        <v>30</v>
      </c>
      <c r="D19" s="53">
        <v>0.73333333333333328</v>
      </c>
      <c r="E19" s="53">
        <v>0.16666666666666666</v>
      </c>
      <c r="F19" s="53">
        <v>0.1</v>
      </c>
      <c r="G19" s="53">
        <f t="shared" si="4"/>
        <v>0.88</v>
      </c>
      <c r="H19" s="45">
        <v>77</v>
      </c>
      <c r="I19" s="53">
        <v>0.63636363636363635</v>
      </c>
      <c r="J19" s="53">
        <v>0.15584415584415584</v>
      </c>
      <c r="K19" s="53">
        <v>0.20779220779220781</v>
      </c>
      <c r="L19" s="53">
        <f t="shared" si="5"/>
        <v>0.75384615384615383</v>
      </c>
      <c r="M19" s="45">
        <v>50</v>
      </c>
      <c r="N19" s="53">
        <v>0.62</v>
      </c>
      <c r="O19" s="53">
        <v>0.16</v>
      </c>
      <c r="P19" s="53">
        <v>0.22</v>
      </c>
      <c r="Q19" s="53">
        <f t="shared" si="6"/>
        <v>0.73809523809523814</v>
      </c>
      <c r="R19" s="45">
        <v>95</v>
      </c>
      <c r="S19" s="53">
        <v>0.55789473684210522</v>
      </c>
      <c r="T19" s="53">
        <v>0.2</v>
      </c>
      <c r="U19" s="53">
        <v>0.24210526315789474</v>
      </c>
      <c r="V19" s="53">
        <f t="shared" si="7"/>
        <v>0.69736842105263164</v>
      </c>
      <c r="W19" s="45">
        <v>5</v>
      </c>
      <c r="X19" s="53">
        <v>0.8</v>
      </c>
      <c r="Y19" s="53">
        <v>0.2</v>
      </c>
      <c r="Z19" s="53">
        <v>0</v>
      </c>
      <c r="AA19" s="45">
        <v>3</v>
      </c>
      <c r="AB19" s="53">
        <v>0.66666666666666663</v>
      </c>
      <c r="AC19" s="53">
        <v>0.33333333333333331</v>
      </c>
      <c r="AD19" s="53">
        <v>0</v>
      </c>
    </row>
    <row r="20" spans="1:30" x14ac:dyDescent="0.25">
      <c r="A20" s="47">
        <v>20</v>
      </c>
      <c r="B20" s="56" t="s">
        <v>27</v>
      </c>
      <c r="C20" s="55">
        <v>30</v>
      </c>
      <c r="D20" s="53">
        <v>0.56666666666666665</v>
      </c>
      <c r="E20" s="53">
        <v>0.23333333333333334</v>
      </c>
      <c r="F20" s="53">
        <v>0.2</v>
      </c>
      <c r="G20" s="53">
        <f t="shared" si="4"/>
        <v>0.73913043478260876</v>
      </c>
      <c r="H20" s="45">
        <v>77</v>
      </c>
      <c r="I20" s="53">
        <v>0.50649350649350644</v>
      </c>
      <c r="J20" s="53">
        <v>0.22077922077922077</v>
      </c>
      <c r="K20" s="53">
        <v>0.27272727272727271</v>
      </c>
      <c r="L20" s="53">
        <f t="shared" si="5"/>
        <v>0.65</v>
      </c>
      <c r="M20" s="45">
        <v>49</v>
      </c>
      <c r="N20" s="53">
        <v>0.40816326530612246</v>
      </c>
      <c r="O20" s="53">
        <v>0.38775510204081631</v>
      </c>
      <c r="P20" s="53">
        <v>0.20408163265306123</v>
      </c>
      <c r="Q20" s="53">
        <f t="shared" si="6"/>
        <v>0.66666666666666663</v>
      </c>
      <c r="R20" s="45">
        <v>94</v>
      </c>
      <c r="S20" s="53">
        <v>0.36170212765957449</v>
      </c>
      <c r="T20" s="53">
        <v>0.28723404255319152</v>
      </c>
      <c r="U20" s="53">
        <v>0.35106382978723405</v>
      </c>
      <c r="V20" s="53">
        <f t="shared" si="7"/>
        <v>0.5074626865671642</v>
      </c>
      <c r="W20" s="45">
        <v>5</v>
      </c>
      <c r="X20" s="53">
        <v>0.8</v>
      </c>
      <c r="Y20" s="53">
        <v>0.2</v>
      </c>
      <c r="Z20" s="53">
        <v>0</v>
      </c>
      <c r="AA20" s="45">
        <v>3</v>
      </c>
      <c r="AB20" s="53">
        <v>0.66666666666666663</v>
      </c>
      <c r="AC20" s="53">
        <v>0.33333333333333331</v>
      </c>
      <c r="AD20" s="53">
        <v>0</v>
      </c>
    </row>
    <row r="21" spans="1:30" x14ac:dyDescent="0.25">
      <c r="A21" s="47">
        <v>21</v>
      </c>
      <c r="B21" s="56" t="s">
        <v>28</v>
      </c>
      <c r="C21" s="55">
        <v>30</v>
      </c>
      <c r="D21" s="53">
        <v>0.46666666666666667</v>
      </c>
      <c r="E21" s="53">
        <v>0.2</v>
      </c>
      <c r="F21" s="53">
        <v>0.33333333333333331</v>
      </c>
      <c r="G21" s="53">
        <f t="shared" si="4"/>
        <v>0.58333333333333326</v>
      </c>
      <c r="H21" s="45">
        <v>77</v>
      </c>
      <c r="I21" s="53">
        <v>0.36363636363636365</v>
      </c>
      <c r="J21" s="53">
        <v>0.27272727272727271</v>
      </c>
      <c r="K21" s="53">
        <v>0.36363636363636365</v>
      </c>
      <c r="L21" s="53">
        <f t="shared" si="5"/>
        <v>0.5</v>
      </c>
      <c r="M21" s="45">
        <v>49</v>
      </c>
      <c r="N21" s="53">
        <v>0.38775510204081631</v>
      </c>
      <c r="O21" s="53">
        <v>0.34693877551020408</v>
      </c>
      <c r="P21" s="53">
        <v>0.26530612244897961</v>
      </c>
      <c r="Q21" s="53">
        <f t="shared" si="6"/>
        <v>0.59374999999999989</v>
      </c>
      <c r="R21" s="45">
        <v>95</v>
      </c>
      <c r="S21" s="53">
        <v>0.26315789473684209</v>
      </c>
      <c r="T21" s="53">
        <v>0.29473684210526313</v>
      </c>
      <c r="U21" s="53">
        <v>0.44210526315789472</v>
      </c>
      <c r="V21" s="53">
        <f t="shared" si="7"/>
        <v>0.37313432835820892</v>
      </c>
      <c r="W21" s="45">
        <v>5</v>
      </c>
      <c r="X21" s="53">
        <v>0.8</v>
      </c>
      <c r="Y21" s="53">
        <v>0.2</v>
      </c>
      <c r="Z21" s="53">
        <v>0</v>
      </c>
      <c r="AA21" s="45">
        <v>3</v>
      </c>
      <c r="AB21" s="53">
        <v>0.66666666666666663</v>
      </c>
      <c r="AC21" s="53">
        <v>0.33333333333333331</v>
      </c>
      <c r="AD21" s="53">
        <v>0</v>
      </c>
    </row>
    <row r="22" spans="1:30" ht="24" x14ac:dyDescent="0.25">
      <c r="A22" s="47"/>
      <c r="B22" s="46" t="s">
        <v>54</v>
      </c>
      <c r="C22" s="48" t="s">
        <v>64</v>
      </c>
      <c r="D22" s="8" t="s">
        <v>8</v>
      </c>
      <c r="E22" s="8" t="s">
        <v>9</v>
      </c>
      <c r="F22" s="8" t="s">
        <v>10</v>
      </c>
      <c r="G22" s="49" t="s">
        <v>65</v>
      </c>
      <c r="H22" s="48" t="s">
        <v>64</v>
      </c>
      <c r="I22" s="8" t="s">
        <v>8</v>
      </c>
      <c r="J22" s="8" t="s">
        <v>9</v>
      </c>
      <c r="K22" s="8" t="s">
        <v>10</v>
      </c>
      <c r="L22" s="49" t="s">
        <v>65</v>
      </c>
      <c r="M22" s="48" t="s">
        <v>64</v>
      </c>
      <c r="N22" s="8" t="s">
        <v>8</v>
      </c>
      <c r="O22" s="8" t="s">
        <v>9</v>
      </c>
      <c r="P22" s="8" t="s">
        <v>10</v>
      </c>
      <c r="Q22" s="49" t="s">
        <v>65</v>
      </c>
      <c r="R22" s="48" t="s">
        <v>64</v>
      </c>
      <c r="S22" s="8" t="s">
        <v>8</v>
      </c>
      <c r="T22" s="8" t="s">
        <v>9</v>
      </c>
      <c r="U22" s="8" t="s">
        <v>10</v>
      </c>
      <c r="V22" s="49" t="s">
        <v>65</v>
      </c>
      <c r="W22" s="48" t="s">
        <v>64</v>
      </c>
      <c r="X22" s="8" t="s">
        <v>8</v>
      </c>
      <c r="Y22" s="8" t="s">
        <v>9</v>
      </c>
      <c r="Z22" s="8" t="s">
        <v>10</v>
      </c>
      <c r="AA22" s="48" t="s">
        <v>64</v>
      </c>
      <c r="AB22" s="8" t="s">
        <v>8</v>
      </c>
      <c r="AC22" s="8" t="s">
        <v>9</v>
      </c>
      <c r="AD22" s="8" t="s">
        <v>10</v>
      </c>
    </row>
    <row r="23" spans="1:30" x14ac:dyDescent="0.25">
      <c r="A23" s="47">
        <v>22</v>
      </c>
      <c r="B23" s="54" t="s">
        <v>4</v>
      </c>
      <c r="C23" s="45">
        <v>30</v>
      </c>
      <c r="D23" s="53">
        <v>0.66666666666666663</v>
      </c>
      <c r="E23" s="53">
        <v>0.16666666666666666</v>
      </c>
      <c r="F23" s="53">
        <v>0.16666666666666666</v>
      </c>
      <c r="G23" s="53">
        <f>D23/(D23+F23)</f>
        <v>0.8</v>
      </c>
      <c r="H23" s="45">
        <v>76</v>
      </c>
      <c r="I23" s="53">
        <v>0.31578947368421051</v>
      </c>
      <c r="J23" s="53">
        <v>0.21052631578947367</v>
      </c>
      <c r="K23" s="53">
        <v>0.47368421052631576</v>
      </c>
      <c r="L23" s="53">
        <f>I23/(I23+K23)</f>
        <v>0.39999999999999997</v>
      </c>
      <c r="M23" s="45">
        <v>50</v>
      </c>
      <c r="N23" s="53">
        <v>0.38</v>
      </c>
      <c r="O23" s="53">
        <v>0.2</v>
      </c>
      <c r="P23" s="53">
        <v>0.42</v>
      </c>
      <c r="Q23" s="53">
        <f>N23/(N23+P23)</f>
        <v>0.47499999999999998</v>
      </c>
      <c r="R23" s="45">
        <v>95</v>
      </c>
      <c r="S23" s="53">
        <v>0.30526315789473685</v>
      </c>
      <c r="T23" s="53">
        <v>0.31578947368421051</v>
      </c>
      <c r="U23" s="53">
        <v>0.37894736842105264</v>
      </c>
      <c r="V23" s="53">
        <f>S23/(S23+U23)</f>
        <v>0.44615384615384612</v>
      </c>
      <c r="W23" s="45">
        <v>5</v>
      </c>
      <c r="X23" s="53">
        <v>0.6</v>
      </c>
      <c r="Y23" s="53">
        <v>0</v>
      </c>
      <c r="Z23" s="53">
        <v>0.4</v>
      </c>
      <c r="AA23" s="45">
        <v>3</v>
      </c>
      <c r="AB23" s="53">
        <v>0.33333333333333331</v>
      </c>
      <c r="AC23" s="53">
        <v>0.33333333333333331</v>
      </c>
      <c r="AD23" s="53">
        <v>0.33333333333333331</v>
      </c>
    </row>
    <row r="24" spans="1:30" x14ac:dyDescent="0.25">
      <c r="A24" s="47">
        <v>23</v>
      </c>
      <c r="B24" s="54" t="s">
        <v>53</v>
      </c>
      <c r="C24" s="45">
        <v>30</v>
      </c>
      <c r="D24" s="53">
        <v>0.6</v>
      </c>
      <c r="E24" s="53">
        <v>0.23333333333333334</v>
      </c>
      <c r="F24" s="53">
        <v>0.16666666666666666</v>
      </c>
      <c r="G24" s="53">
        <f>D24/(D24+F24)</f>
        <v>0.78260869565217395</v>
      </c>
      <c r="H24" s="45">
        <v>76</v>
      </c>
      <c r="I24" s="53">
        <v>0.25</v>
      </c>
      <c r="J24" s="53">
        <v>0.18421052631578946</v>
      </c>
      <c r="K24" s="53">
        <v>0.56578947368421051</v>
      </c>
      <c r="L24" s="53">
        <f>I24/(I24+K24)</f>
        <v>0.30645161290322581</v>
      </c>
      <c r="M24" s="45">
        <v>50</v>
      </c>
      <c r="N24" s="53">
        <v>0.34</v>
      </c>
      <c r="O24" s="53">
        <v>0.24</v>
      </c>
      <c r="P24" s="53">
        <v>0.42</v>
      </c>
      <c r="Q24" s="53">
        <f>N24/(N24+P24)</f>
        <v>0.44736842105263158</v>
      </c>
      <c r="R24" s="45">
        <v>94</v>
      </c>
      <c r="S24" s="53">
        <v>0.30851063829787234</v>
      </c>
      <c r="T24" s="53">
        <v>0.40425531914893614</v>
      </c>
      <c r="U24" s="53">
        <v>0.28723404255319152</v>
      </c>
      <c r="V24" s="53">
        <f>S24/(S24+U24)</f>
        <v>0.5178571428571429</v>
      </c>
      <c r="W24" s="45">
        <v>5</v>
      </c>
      <c r="X24" s="53">
        <v>0.6</v>
      </c>
      <c r="Y24" s="53">
        <v>0</v>
      </c>
      <c r="Z24" s="53">
        <v>0.4</v>
      </c>
      <c r="AA24" s="45">
        <v>3</v>
      </c>
      <c r="AB24" s="53">
        <v>0.33333333333333331</v>
      </c>
      <c r="AC24" s="53">
        <v>0.33333333333333331</v>
      </c>
      <c r="AD24" s="53">
        <v>0.33333333333333331</v>
      </c>
    </row>
    <row r="25" spans="1:30" ht="24" x14ac:dyDescent="0.25">
      <c r="A25" s="47"/>
      <c r="B25" s="46" t="s">
        <v>6</v>
      </c>
      <c r="C25" s="48" t="s">
        <v>64</v>
      </c>
      <c r="D25" s="8" t="s">
        <v>8</v>
      </c>
      <c r="E25" s="8" t="s">
        <v>9</v>
      </c>
      <c r="F25" s="8" t="s">
        <v>10</v>
      </c>
      <c r="G25" s="49" t="s">
        <v>65</v>
      </c>
      <c r="H25" s="48" t="s">
        <v>64</v>
      </c>
      <c r="I25" s="8" t="s">
        <v>8</v>
      </c>
      <c r="J25" s="8" t="s">
        <v>9</v>
      </c>
      <c r="K25" s="8" t="s">
        <v>10</v>
      </c>
      <c r="L25" s="49" t="s">
        <v>65</v>
      </c>
      <c r="M25" s="48" t="s">
        <v>64</v>
      </c>
      <c r="N25" s="8" t="s">
        <v>8</v>
      </c>
      <c r="O25" s="8" t="s">
        <v>9</v>
      </c>
      <c r="P25" s="8" t="s">
        <v>10</v>
      </c>
      <c r="Q25" s="49" t="s">
        <v>65</v>
      </c>
      <c r="R25" s="48" t="s">
        <v>64</v>
      </c>
      <c r="S25" s="8" t="s">
        <v>8</v>
      </c>
      <c r="T25" s="8" t="s">
        <v>9</v>
      </c>
      <c r="U25" s="8" t="s">
        <v>10</v>
      </c>
      <c r="V25" s="49" t="s">
        <v>65</v>
      </c>
      <c r="W25" s="48" t="s">
        <v>64</v>
      </c>
      <c r="X25" s="8" t="s">
        <v>8</v>
      </c>
      <c r="Y25" s="8" t="s">
        <v>9</v>
      </c>
      <c r="Z25" s="8" t="s">
        <v>10</v>
      </c>
      <c r="AA25" s="48" t="s">
        <v>64</v>
      </c>
      <c r="AB25" s="8" t="s">
        <v>8</v>
      </c>
      <c r="AC25" s="8" t="s">
        <v>9</v>
      </c>
      <c r="AD25" s="8" t="s">
        <v>10</v>
      </c>
    </row>
    <row r="26" spans="1:30" x14ac:dyDescent="0.25">
      <c r="A26" s="47">
        <v>24</v>
      </c>
      <c r="B26" s="54" t="s">
        <v>29</v>
      </c>
      <c r="C26" s="45">
        <v>30</v>
      </c>
      <c r="D26" s="53">
        <v>0.56666666666666665</v>
      </c>
      <c r="E26" s="53">
        <v>0.23333333333333334</v>
      </c>
      <c r="F26" s="53">
        <v>0.2</v>
      </c>
      <c r="G26" s="53">
        <f t="shared" ref="G26:G32" si="8">D26/(D26+F26)</f>
        <v>0.73913043478260876</v>
      </c>
      <c r="H26" s="45">
        <v>76</v>
      </c>
      <c r="I26" s="53">
        <v>0.30263157894736842</v>
      </c>
      <c r="J26" s="53">
        <v>0.18421052631578946</v>
      </c>
      <c r="K26" s="53">
        <v>0.51315789473684215</v>
      </c>
      <c r="L26" s="53">
        <f t="shared" ref="L26:L32" si="9">I26/(I26+K26)</f>
        <v>0.37096774193548382</v>
      </c>
      <c r="M26" s="45">
        <v>49</v>
      </c>
      <c r="N26" s="53">
        <v>0.44897959183673469</v>
      </c>
      <c r="O26" s="53">
        <v>0.14285714285714285</v>
      </c>
      <c r="P26" s="53">
        <v>0.40816326530612246</v>
      </c>
      <c r="Q26" s="53">
        <f t="shared" ref="Q26:Q32" si="10">N26/(N26+P26)</f>
        <v>0.52380952380952372</v>
      </c>
      <c r="R26" s="45">
        <v>91</v>
      </c>
      <c r="S26" s="53">
        <v>0.30769230769230771</v>
      </c>
      <c r="T26" s="53">
        <v>0.24175824175824176</v>
      </c>
      <c r="U26" s="53">
        <v>0.45054945054945056</v>
      </c>
      <c r="V26" s="53">
        <f t="shared" ref="V26:V32" si="11">S26/(S26+U26)</f>
        <v>0.40579710144927539</v>
      </c>
      <c r="W26" s="45">
        <v>5</v>
      </c>
      <c r="X26" s="53">
        <v>0.6</v>
      </c>
      <c r="Y26" s="53">
        <v>0</v>
      </c>
      <c r="Z26" s="53">
        <v>0.4</v>
      </c>
      <c r="AA26" s="45">
        <v>3</v>
      </c>
      <c r="AB26" s="53">
        <v>0.66666666666666663</v>
      </c>
      <c r="AC26" s="53">
        <v>0</v>
      </c>
      <c r="AD26" s="53">
        <v>0.33333333333333331</v>
      </c>
    </row>
    <row r="27" spans="1:30" x14ac:dyDescent="0.25">
      <c r="A27" s="47">
        <v>25</v>
      </c>
      <c r="B27" s="54" t="s">
        <v>3</v>
      </c>
      <c r="C27" s="45">
        <v>30</v>
      </c>
      <c r="D27" s="53">
        <v>0.83333333333333337</v>
      </c>
      <c r="E27" s="53">
        <v>0.1</v>
      </c>
      <c r="F27" s="53">
        <v>6.6666666666666666E-2</v>
      </c>
      <c r="G27" s="53">
        <f t="shared" si="8"/>
        <v>0.92592592592592593</v>
      </c>
      <c r="H27" s="45">
        <v>74</v>
      </c>
      <c r="I27" s="53">
        <v>0.66216216216216217</v>
      </c>
      <c r="J27" s="53">
        <v>0.16216216216216217</v>
      </c>
      <c r="K27" s="53">
        <v>0.17567567567567569</v>
      </c>
      <c r="L27" s="53">
        <f t="shared" si="9"/>
        <v>0.79032258064516125</v>
      </c>
      <c r="M27" s="45">
        <v>49</v>
      </c>
      <c r="N27" s="53">
        <v>0.51020408163265307</v>
      </c>
      <c r="O27" s="53">
        <v>0.22448979591836735</v>
      </c>
      <c r="P27" s="53">
        <v>0.26530612244897961</v>
      </c>
      <c r="Q27" s="53">
        <f t="shared" si="10"/>
        <v>0.65789473684210531</v>
      </c>
      <c r="R27" s="45">
        <v>91</v>
      </c>
      <c r="S27" s="53">
        <v>0.5714285714285714</v>
      </c>
      <c r="T27" s="53">
        <v>0.21978021978021978</v>
      </c>
      <c r="U27" s="53">
        <v>0.2087912087912088</v>
      </c>
      <c r="V27" s="53">
        <f t="shared" si="11"/>
        <v>0.73239436619718301</v>
      </c>
      <c r="W27" s="45">
        <v>5</v>
      </c>
      <c r="X27" s="53">
        <v>0.6</v>
      </c>
      <c r="Y27" s="53">
        <v>0</v>
      </c>
      <c r="Z27" s="53">
        <v>0.4</v>
      </c>
      <c r="AA27" s="45">
        <v>3</v>
      </c>
      <c r="AB27" s="53">
        <v>1</v>
      </c>
      <c r="AC27" s="53">
        <v>0</v>
      </c>
      <c r="AD27" s="53">
        <v>0</v>
      </c>
    </row>
    <row r="28" spans="1:30" x14ac:dyDescent="0.25">
      <c r="A28" s="47">
        <v>26</v>
      </c>
      <c r="B28" s="54" t="s">
        <v>30</v>
      </c>
      <c r="C28" s="45">
        <v>30</v>
      </c>
      <c r="D28" s="53">
        <v>0.8666666666666667</v>
      </c>
      <c r="E28" s="53">
        <v>0.1</v>
      </c>
      <c r="F28" s="53">
        <v>3.3333333333333333E-2</v>
      </c>
      <c r="G28" s="53">
        <f t="shared" si="8"/>
        <v>0.96296296296296302</v>
      </c>
      <c r="H28" s="45">
        <v>76</v>
      </c>
      <c r="I28" s="53">
        <v>0.53947368421052633</v>
      </c>
      <c r="J28" s="53">
        <v>0.25</v>
      </c>
      <c r="K28" s="53">
        <v>0.21052631578947367</v>
      </c>
      <c r="L28" s="53">
        <f t="shared" si="9"/>
        <v>0.7192982456140351</v>
      </c>
      <c r="M28" s="45">
        <v>49</v>
      </c>
      <c r="N28" s="53">
        <v>0.55102040816326525</v>
      </c>
      <c r="O28" s="53">
        <v>0.20408163265306123</v>
      </c>
      <c r="P28" s="53">
        <v>0.24489795918367346</v>
      </c>
      <c r="Q28" s="53">
        <f t="shared" si="10"/>
        <v>0.69230769230769229</v>
      </c>
      <c r="R28" s="45">
        <v>91</v>
      </c>
      <c r="S28" s="53">
        <v>0.58241758241758246</v>
      </c>
      <c r="T28" s="53">
        <v>0.13186813186813187</v>
      </c>
      <c r="U28" s="53">
        <v>0.2857142857142857</v>
      </c>
      <c r="V28" s="53">
        <f t="shared" si="11"/>
        <v>0.67088607594936711</v>
      </c>
      <c r="W28" s="45">
        <v>5</v>
      </c>
      <c r="X28" s="53">
        <v>0.8</v>
      </c>
      <c r="Y28" s="53">
        <v>0</v>
      </c>
      <c r="Z28" s="53">
        <v>0.2</v>
      </c>
      <c r="AA28" s="45">
        <v>3</v>
      </c>
      <c r="AB28" s="53">
        <v>1</v>
      </c>
      <c r="AC28" s="53">
        <v>0</v>
      </c>
      <c r="AD28" s="53">
        <v>0</v>
      </c>
    </row>
    <row r="29" spans="1:30" x14ac:dyDescent="0.25">
      <c r="A29" s="47">
        <v>27</v>
      </c>
      <c r="B29" s="54" t="s">
        <v>31</v>
      </c>
      <c r="C29" s="45">
        <v>30</v>
      </c>
      <c r="D29" s="53">
        <v>0.83333333333333337</v>
      </c>
      <c r="E29" s="53">
        <v>0.1</v>
      </c>
      <c r="F29" s="53">
        <v>6.6666666666666666E-2</v>
      </c>
      <c r="G29" s="53">
        <f t="shared" si="8"/>
        <v>0.92592592592592593</v>
      </c>
      <c r="H29" s="45">
        <v>76</v>
      </c>
      <c r="I29" s="53">
        <v>0.75</v>
      </c>
      <c r="J29" s="53">
        <v>0.14473684210526316</v>
      </c>
      <c r="K29" s="53">
        <v>0.10526315789473684</v>
      </c>
      <c r="L29" s="53">
        <f t="shared" si="9"/>
        <v>0.87692307692307692</v>
      </c>
      <c r="M29" s="45">
        <v>49</v>
      </c>
      <c r="N29" s="53">
        <v>0.67346938775510201</v>
      </c>
      <c r="O29" s="53">
        <v>0.16326530612244897</v>
      </c>
      <c r="P29" s="53">
        <v>0.16326530612244897</v>
      </c>
      <c r="Q29" s="53">
        <f t="shared" si="10"/>
        <v>0.80487804878048785</v>
      </c>
      <c r="R29" s="45">
        <v>92</v>
      </c>
      <c r="S29" s="53">
        <v>0.70652173913043481</v>
      </c>
      <c r="T29" s="53">
        <v>0.15217391304347827</v>
      </c>
      <c r="U29" s="53">
        <v>0.14130434782608695</v>
      </c>
      <c r="V29" s="53">
        <f t="shared" si="11"/>
        <v>0.83333333333333337</v>
      </c>
      <c r="W29" s="45">
        <v>5</v>
      </c>
      <c r="X29" s="53">
        <v>1</v>
      </c>
      <c r="Y29" s="53">
        <v>0</v>
      </c>
      <c r="Z29" s="53">
        <v>0</v>
      </c>
      <c r="AA29" s="45">
        <v>3</v>
      </c>
      <c r="AB29" s="53">
        <v>1</v>
      </c>
      <c r="AC29" s="53">
        <v>0</v>
      </c>
      <c r="AD29" s="53">
        <v>0</v>
      </c>
    </row>
    <row r="30" spans="1:30" x14ac:dyDescent="0.25">
      <c r="A30" s="47">
        <v>28</v>
      </c>
      <c r="B30" s="54" t="s">
        <v>7</v>
      </c>
      <c r="C30" s="45">
        <v>30</v>
      </c>
      <c r="D30" s="53">
        <v>0.93333333333333335</v>
      </c>
      <c r="E30" s="53">
        <v>6.6666666666666666E-2</v>
      </c>
      <c r="F30" s="53">
        <v>0</v>
      </c>
      <c r="G30" s="53">
        <f t="shared" si="8"/>
        <v>1</v>
      </c>
      <c r="H30" s="45">
        <v>76</v>
      </c>
      <c r="I30" s="53">
        <v>0.85526315789473684</v>
      </c>
      <c r="J30" s="53">
        <v>3.9473684210526314E-2</v>
      </c>
      <c r="K30" s="53">
        <v>0.10526315789473684</v>
      </c>
      <c r="L30" s="53">
        <f t="shared" si="9"/>
        <v>0.8904109589041096</v>
      </c>
      <c r="M30" s="45">
        <v>48</v>
      </c>
      <c r="N30" s="53">
        <v>0.83333333333333337</v>
      </c>
      <c r="O30" s="53">
        <v>0.14583333333333334</v>
      </c>
      <c r="P30" s="53">
        <v>2.0833333333333332E-2</v>
      </c>
      <c r="Q30" s="53">
        <f t="shared" si="10"/>
        <v>0.97560975609756095</v>
      </c>
      <c r="R30" s="45">
        <v>92</v>
      </c>
      <c r="S30" s="53">
        <v>0.73913043478260865</v>
      </c>
      <c r="T30" s="53">
        <v>0.17391304347826086</v>
      </c>
      <c r="U30" s="53">
        <v>8.6956521739130432E-2</v>
      </c>
      <c r="V30" s="53">
        <f t="shared" si="11"/>
        <v>0.89473684210526316</v>
      </c>
      <c r="W30" s="45">
        <v>5</v>
      </c>
      <c r="X30" s="53">
        <v>1</v>
      </c>
      <c r="Y30" s="53">
        <v>0</v>
      </c>
      <c r="Z30" s="53">
        <v>0</v>
      </c>
      <c r="AA30" s="45">
        <v>3</v>
      </c>
      <c r="AB30" s="53">
        <v>0.66666666666666663</v>
      </c>
      <c r="AC30" s="53">
        <v>0.33333333333333331</v>
      </c>
      <c r="AD30" s="53">
        <v>0</v>
      </c>
    </row>
    <row r="31" spans="1:30" x14ac:dyDescent="0.25">
      <c r="A31" s="47">
        <v>29</v>
      </c>
      <c r="B31" s="54" t="s">
        <v>32</v>
      </c>
      <c r="C31" s="45">
        <v>30</v>
      </c>
      <c r="D31" s="53">
        <v>0.46666666666666667</v>
      </c>
      <c r="E31" s="53">
        <v>0.2</v>
      </c>
      <c r="F31" s="53">
        <v>0.33333333333333331</v>
      </c>
      <c r="G31" s="53">
        <f t="shared" si="8"/>
        <v>0.58333333333333326</v>
      </c>
      <c r="H31" s="45">
        <v>76</v>
      </c>
      <c r="I31" s="53">
        <v>0.19736842105263158</v>
      </c>
      <c r="J31" s="53">
        <v>0.32894736842105265</v>
      </c>
      <c r="K31" s="53">
        <v>0.47368421052631576</v>
      </c>
      <c r="L31" s="53">
        <f t="shared" si="9"/>
        <v>0.29411764705882354</v>
      </c>
      <c r="M31" s="45">
        <v>49</v>
      </c>
      <c r="N31" s="53">
        <v>0.36734693877551022</v>
      </c>
      <c r="O31" s="53">
        <v>0.34693877551020408</v>
      </c>
      <c r="P31" s="53">
        <v>0.2857142857142857</v>
      </c>
      <c r="Q31" s="53">
        <f t="shared" si="10"/>
        <v>0.5625</v>
      </c>
      <c r="R31" s="45">
        <v>91</v>
      </c>
      <c r="S31" s="53">
        <v>0.25274725274725274</v>
      </c>
      <c r="T31" s="53">
        <v>0.31868131868131866</v>
      </c>
      <c r="U31" s="53">
        <v>0.42857142857142855</v>
      </c>
      <c r="V31" s="53">
        <f t="shared" si="11"/>
        <v>0.37096774193548382</v>
      </c>
      <c r="W31" s="45">
        <v>5</v>
      </c>
      <c r="X31" s="53">
        <v>0.4</v>
      </c>
      <c r="Y31" s="53">
        <v>0.2</v>
      </c>
      <c r="Z31" s="53">
        <v>0.4</v>
      </c>
      <c r="AA31" s="45">
        <v>3</v>
      </c>
      <c r="AB31" s="53">
        <v>0.33333333333333331</v>
      </c>
      <c r="AC31" s="53">
        <v>0.33333333333333331</v>
      </c>
      <c r="AD31" s="53">
        <v>0.33333333333333331</v>
      </c>
    </row>
    <row r="32" spans="1:30" x14ac:dyDescent="0.25">
      <c r="A32" s="47">
        <v>30</v>
      </c>
      <c r="B32" s="54" t="s">
        <v>33</v>
      </c>
      <c r="C32" s="45">
        <v>30</v>
      </c>
      <c r="D32" s="53">
        <v>0.76666666666666672</v>
      </c>
      <c r="E32" s="53">
        <v>0.1</v>
      </c>
      <c r="F32" s="53">
        <v>0.13333333333333333</v>
      </c>
      <c r="G32" s="53">
        <f t="shared" si="8"/>
        <v>0.85185185185185186</v>
      </c>
      <c r="H32" s="45">
        <v>76</v>
      </c>
      <c r="I32" s="53">
        <v>0.56578947368421051</v>
      </c>
      <c r="J32" s="53">
        <v>0.25</v>
      </c>
      <c r="K32" s="53">
        <v>0.18421052631578946</v>
      </c>
      <c r="L32" s="53">
        <f t="shared" si="9"/>
        <v>0.75438596491228072</v>
      </c>
      <c r="M32" s="45">
        <v>49</v>
      </c>
      <c r="N32" s="53">
        <v>0.67346938775510201</v>
      </c>
      <c r="O32" s="53">
        <v>0.20408163265306123</v>
      </c>
      <c r="P32" s="53">
        <v>0.12244897959183673</v>
      </c>
      <c r="Q32" s="53">
        <f t="shared" si="10"/>
        <v>0.84615384615384615</v>
      </c>
      <c r="R32" s="45">
        <v>92</v>
      </c>
      <c r="S32" s="53">
        <v>0.42391304347826086</v>
      </c>
      <c r="T32" s="53">
        <v>0.29347826086956524</v>
      </c>
      <c r="U32" s="53">
        <v>0.28260869565217389</v>
      </c>
      <c r="V32" s="53">
        <f t="shared" si="11"/>
        <v>0.6</v>
      </c>
      <c r="W32" s="45">
        <v>5</v>
      </c>
      <c r="X32" s="53">
        <v>0.8</v>
      </c>
      <c r="Y32" s="53">
        <v>0.2</v>
      </c>
      <c r="Z32" s="53">
        <v>0</v>
      </c>
      <c r="AA32" s="45">
        <v>3</v>
      </c>
      <c r="AB32" s="53">
        <v>1</v>
      </c>
      <c r="AC32" s="53">
        <v>0</v>
      </c>
      <c r="AD32" s="53">
        <v>0</v>
      </c>
    </row>
    <row r="33" spans="1:30" ht="24" x14ac:dyDescent="0.25">
      <c r="A33" s="47"/>
      <c r="B33" s="46" t="s">
        <v>47</v>
      </c>
      <c r="C33" s="48" t="s">
        <v>64</v>
      </c>
      <c r="D33" s="8" t="s">
        <v>8</v>
      </c>
      <c r="E33" s="8" t="s">
        <v>9</v>
      </c>
      <c r="F33" s="8" t="s">
        <v>10</v>
      </c>
      <c r="G33" s="49" t="s">
        <v>65</v>
      </c>
      <c r="H33" s="48" t="s">
        <v>64</v>
      </c>
      <c r="I33" s="8" t="s">
        <v>8</v>
      </c>
      <c r="J33" s="8" t="s">
        <v>9</v>
      </c>
      <c r="K33" s="8" t="s">
        <v>10</v>
      </c>
      <c r="L33" s="49" t="s">
        <v>65</v>
      </c>
      <c r="M33" s="48" t="s">
        <v>64</v>
      </c>
      <c r="N33" s="8" t="s">
        <v>8</v>
      </c>
      <c r="O33" s="8" t="s">
        <v>9</v>
      </c>
      <c r="P33" s="8" t="s">
        <v>10</v>
      </c>
      <c r="Q33" s="49" t="s">
        <v>65</v>
      </c>
      <c r="R33" s="48" t="s">
        <v>64</v>
      </c>
      <c r="S33" s="8" t="s">
        <v>8</v>
      </c>
      <c r="T33" s="8" t="s">
        <v>9</v>
      </c>
      <c r="U33" s="8" t="s">
        <v>10</v>
      </c>
      <c r="V33" s="49" t="s">
        <v>65</v>
      </c>
      <c r="W33" s="48" t="s">
        <v>64</v>
      </c>
      <c r="X33" s="8" t="s">
        <v>8</v>
      </c>
      <c r="Y33" s="8" t="s">
        <v>9</v>
      </c>
      <c r="Z33" s="8" t="s">
        <v>10</v>
      </c>
      <c r="AA33" s="48" t="s">
        <v>64</v>
      </c>
      <c r="AB33" s="8" t="s">
        <v>8</v>
      </c>
      <c r="AC33" s="8" t="s">
        <v>9</v>
      </c>
      <c r="AD33" s="8" t="s">
        <v>10</v>
      </c>
    </row>
    <row r="34" spans="1:30" x14ac:dyDescent="0.25">
      <c r="A34" s="47">
        <v>31</v>
      </c>
      <c r="B34" s="54" t="s">
        <v>5</v>
      </c>
      <c r="C34" s="45">
        <v>30</v>
      </c>
      <c r="D34" s="53">
        <v>0.83333333333333337</v>
      </c>
      <c r="E34" s="53">
        <v>0.1</v>
      </c>
      <c r="F34" s="53">
        <v>6.6666666666666666E-2</v>
      </c>
      <c r="G34" s="53">
        <f>D34/(D34+F34)</f>
        <v>0.92592592592592593</v>
      </c>
      <c r="H34" s="45">
        <v>75</v>
      </c>
      <c r="I34" s="53">
        <v>0.6</v>
      </c>
      <c r="J34" s="53">
        <v>0.13333333333333333</v>
      </c>
      <c r="K34" s="53">
        <v>0.26666666666666666</v>
      </c>
      <c r="L34" s="53">
        <f>I34/(I34+K34)</f>
        <v>0.69230769230769229</v>
      </c>
      <c r="M34" s="45">
        <v>49</v>
      </c>
      <c r="N34" s="53">
        <v>0.10204081632653061</v>
      </c>
      <c r="O34" s="53">
        <v>0.42857142857142855</v>
      </c>
      <c r="P34" s="53">
        <v>0.46938775510204084</v>
      </c>
      <c r="Q34" s="53">
        <f>N34/(N34+P34)</f>
        <v>0.17857142857142858</v>
      </c>
      <c r="R34" s="45">
        <v>90</v>
      </c>
      <c r="S34" s="53">
        <v>0.7</v>
      </c>
      <c r="T34" s="53">
        <v>0.2</v>
      </c>
      <c r="U34" s="53">
        <v>0.1</v>
      </c>
      <c r="V34" s="53">
        <f>S34/(S34+U34)</f>
        <v>0.875</v>
      </c>
      <c r="W34" s="45">
        <v>5</v>
      </c>
      <c r="X34" s="53">
        <v>0.4</v>
      </c>
      <c r="Y34" s="53">
        <v>0.6</v>
      </c>
      <c r="Z34" s="53">
        <v>0</v>
      </c>
      <c r="AA34" s="45">
        <v>3</v>
      </c>
      <c r="AB34" s="53">
        <v>0.33333333333333331</v>
      </c>
      <c r="AC34" s="53">
        <v>0.33333333333333331</v>
      </c>
      <c r="AD34" s="53">
        <v>0.33333333333333331</v>
      </c>
    </row>
    <row r="35" spans="1:30" x14ac:dyDescent="0.25">
      <c r="A35" s="47">
        <v>32</v>
      </c>
      <c r="B35" s="54" t="s">
        <v>34</v>
      </c>
      <c r="C35" s="45">
        <v>30</v>
      </c>
      <c r="D35" s="53">
        <v>0.73333333333333328</v>
      </c>
      <c r="E35" s="53">
        <v>0.16666666666666666</v>
      </c>
      <c r="F35" s="53">
        <v>0.1</v>
      </c>
      <c r="G35" s="53">
        <f>D35/(D35+F35)</f>
        <v>0.88</v>
      </c>
      <c r="H35" s="45">
        <v>76</v>
      </c>
      <c r="I35" s="53">
        <v>0.71052631578947367</v>
      </c>
      <c r="J35" s="53">
        <v>7.8947368421052627E-2</v>
      </c>
      <c r="K35" s="53">
        <v>0.21052631578947367</v>
      </c>
      <c r="L35" s="53">
        <f>I35/(I35+K35)</f>
        <v>0.77142857142857146</v>
      </c>
      <c r="M35" s="45">
        <v>49</v>
      </c>
      <c r="N35" s="53">
        <v>8.1632653061224483E-2</v>
      </c>
      <c r="O35" s="53">
        <v>0.44897959183673469</v>
      </c>
      <c r="P35" s="53">
        <v>0.46938775510204084</v>
      </c>
      <c r="Q35" s="53">
        <f>N35/(N35+P35)</f>
        <v>0.14814814814814811</v>
      </c>
      <c r="R35" s="45">
        <v>90</v>
      </c>
      <c r="S35" s="53">
        <v>0.75555555555555554</v>
      </c>
      <c r="T35" s="53">
        <v>0.15555555555555556</v>
      </c>
      <c r="U35" s="53">
        <v>8.8888888888888892E-2</v>
      </c>
      <c r="V35" s="53">
        <f>S35/(S35+U35)</f>
        <v>0.89473684210526316</v>
      </c>
      <c r="W35" s="45">
        <v>5</v>
      </c>
      <c r="X35" s="53">
        <v>0.2</v>
      </c>
      <c r="Y35" s="53">
        <v>0.8</v>
      </c>
      <c r="Z35" s="53">
        <v>0</v>
      </c>
      <c r="AA35" s="45">
        <v>3</v>
      </c>
      <c r="AB35" s="53">
        <v>0.33333333333333331</v>
      </c>
      <c r="AC35" s="53">
        <v>0.66666666666666663</v>
      </c>
      <c r="AD35" s="53">
        <v>0</v>
      </c>
    </row>
    <row r="36" spans="1:30" x14ac:dyDescent="0.25">
      <c r="A36" s="47">
        <v>33</v>
      </c>
      <c r="B36" s="54" t="s">
        <v>35</v>
      </c>
      <c r="C36" s="45">
        <v>30</v>
      </c>
      <c r="D36" s="53">
        <v>0.8666666666666667</v>
      </c>
      <c r="E36" s="53">
        <v>0.1</v>
      </c>
      <c r="F36" s="53">
        <v>3.3333333333333333E-2</v>
      </c>
      <c r="G36" s="53">
        <f>D36/(D36+F36)</f>
        <v>0.96296296296296302</v>
      </c>
      <c r="H36" s="45">
        <v>75</v>
      </c>
      <c r="I36" s="53">
        <v>0.46666666666666667</v>
      </c>
      <c r="J36" s="53">
        <v>0.29333333333333333</v>
      </c>
      <c r="K36" s="53">
        <v>0.24</v>
      </c>
      <c r="L36" s="53">
        <f>I36/(I36+K36)</f>
        <v>0.660377358490566</v>
      </c>
      <c r="M36" s="45">
        <v>48</v>
      </c>
      <c r="N36" s="53">
        <v>0.10416666666666667</v>
      </c>
      <c r="O36" s="53">
        <v>0.54166666666666663</v>
      </c>
      <c r="P36" s="53">
        <v>0.35416666666666669</v>
      </c>
      <c r="Q36" s="53">
        <f>N36/(N36+P36)</f>
        <v>0.22727272727272727</v>
      </c>
      <c r="R36" s="45">
        <v>90</v>
      </c>
      <c r="S36" s="53">
        <v>0.5842696629213483</v>
      </c>
      <c r="T36" s="53">
        <v>0.2247191011235955</v>
      </c>
      <c r="U36" s="53">
        <v>0.19101123595505617</v>
      </c>
      <c r="V36" s="53">
        <f>S36/(S36+U36)</f>
        <v>0.75362318840579712</v>
      </c>
      <c r="W36" s="45">
        <v>5</v>
      </c>
      <c r="X36" s="53">
        <v>0.2</v>
      </c>
      <c r="Y36" s="53">
        <v>0.8</v>
      </c>
      <c r="Z36" s="53">
        <v>0</v>
      </c>
      <c r="AA36" s="45">
        <v>3</v>
      </c>
      <c r="AB36" s="53">
        <v>0.33333333333333331</v>
      </c>
      <c r="AC36" s="53">
        <v>0.66666666666666663</v>
      </c>
      <c r="AD36" s="53">
        <v>0</v>
      </c>
    </row>
    <row r="37" spans="1:30" x14ac:dyDescent="0.25">
      <c r="A37" s="47">
        <v>34</v>
      </c>
      <c r="B37" s="54" t="s">
        <v>36</v>
      </c>
      <c r="C37" s="45">
        <v>30</v>
      </c>
      <c r="D37" s="53">
        <v>0.8666666666666667</v>
      </c>
      <c r="E37" s="53">
        <v>6.6666666666666666E-2</v>
      </c>
      <c r="F37" s="53">
        <v>6.6666666666666666E-2</v>
      </c>
      <c r="G37" s="53">
        <f>D37/(D37+F37)</f>
        <v>0.9285714285714286</v>
      </c>
      <c r="H37" s="45">
        <v>75</v>
      </c>
      <c r="I37" s="53">
        <v>0.50666666666666671</v>
      </c>
      <c r="J37" s="53">
        <v>0.34666666666666668</v>
      </c>
      <c r="K37" s="53">
        <v>0.14666666666666667</v>
      </c>
      <c r="L37" s="53">
        <f>I37/(I37+K37)</f>
        <v>0.77551020408163274</v>
      </c>
      <c r="M37" s="45">
        <v>49</v>
      </c>
      <c r="N37" s="53">
        <v>0.16326530612244897</v>
      </c>
      <c r="O37" s="53">
        <v>0.61224489795918369</v>
      </c>
      <c r="P37" s="53">
        <v>0.22448979591836735</v>
      </c>
      <c r="Q37" s="53">
        <f>N37/(N37+P37)</f>
        <v>0.42105263157894735</v>
      </c>
      <c r="R37" s="45">
        <v>89</v>
      </c>
      <c r="S37" s="53">
        <v>0.6179775280898876</v>
      </c>
      <c r="T37" s="53">
        <v>0.30337078651685395</v>
      </c>
      <c r="U37" s="53">
        <v>7.8651685393258425E-2</v>
      </c>
      <c r="V37" s="53">
        <f>S37/(S37+U37)</f>
        <v>0.88709677419354838</v>
      </c>
      <c r="W37" s="45">
        <v>5</v>
      </c>
      <c r="X37" s="53">
        <v>0.4</v>
      </c>
      <c r="Y37" s="53">
        <v>0.6</v>
      </c>
      <c r="Z37" s="53">
        <v>0</v>
      </c>
      <c r="AA37" s="45">
        <v>3</v>
      </c>
      <c r="AB37" s="53">
        <v>0.33333333333333331</v>
      </c>
      <c r="AC37" s="53">
        <v>0.66666666666666663</v>
      </c>
      <c r="AD37" s="53">
        <v>0</v>
      </c>
    </row>
    <row r="38" spans="1:30" x14ac:dyDescent="0.25">
      <c r="A38" s="47">
        <v>35</v>
      </c>
      <c r="B38" s="54" t="s">
        <v>37</v>
      </c>
      <c r="C38" s="45">
        <v>30</v>
      </c>
      <c r="D38" s="53">
        <v>0.66666666666666663</v>
      </c>
      <c r="E38" s="53">
        <v>0.26666666666666666</v>
      </c>
      <c r="F38" s="53">
        <v>6.6666666666666666E-2</v>
      </c>
      <c r="G38" s="53">
        <f>D38/(D38+F38)</f>
        <v>0.90909090909090906</v>
      </c>
      <c r="H38" s="45">
        <v>76</v>
      </c>
      <c r="I38" s="53">
        <v>0.46052631578947367</v>
      </c>
      <c r="J38" s="53">
        <v>0.30263157894736842</v>
      </c>
      <c r="K38" s="53">
        <v>0.23684210526315788</v>
      </c>
      <c r="L38" s="53">
        <f>I38/(I38+K38)</f>
        <v>0.66037735849056611</v>
      </c>
      <c r="M38" s="45">
        <v>49</v>
      </c>
      <c r="N38" s="53">
        <v>0.38775510204081631</v>
      </c>
      <c r="O38" s="53">
        <v>0.42857142857142855</v>
      </c>
      <c r="P38" s="53">
        <v>0.18367346938775511</v>
      </c>
      <c r="Q38" s="53">
        <f>N38/(N38+P38)</f>
        <v>0.6785714285714286</v>
      </c>
      <c r="R38" s="45">
        <v>90</v>
      </c>
      <c r="S38" s="53">
        <v>0.5444444444444444</v>
      </c>
      <c r="T38" s="53">
        <v>0.25555555555555554</v>
      </c>
      <c r="U38" s="53">
        <v>0.2</v>
      </c>
      <c r="V38" s="53">
        <f>S38/(S38+U38)</f>
        <v>0.73134328358208944</v>
      </c>
      <c r="W38" s="45">
        <v>5</v>
      </c>
      <c r="X38" s="53">
        <v>0.4</v>
      </c>
      <c r="Y38" s="53">
        <v>0.4</v>
      </c>
      <c r="Z38" s="53">
        <v>0.2</v>
      </c>
      <c r="AA38" s="45">
        <v>3</v>
      </c>
      <c r="AB38" s="53">
        <v>0.33333333333333331</v>
      </c>
      <c r="AC38" s="53">
        <v>0.33333333333333331</v>
      </c>
      <c r="AD38" s="53">
        <v>0.33333333333333331</v>
      </c>
    </row>
    <row r="39" spans="1:30" ht="24" x14ac:dyDescent="0.25">
      <c r="A39" s="47"/>
      <c r="B39" s="46" t="s">
        <v>46</v>
      </c>
      <c r="C39" s="48" t="s">
        <v>64</v>
      </c>
      <c r="D39" s="8" t="s">
        <v>8</v>
      </c>
      <c r="E39" s="8" t="s">
        <v>9</v>
      </c>
      <c r="F39" s="8" t="s">
        <v>10</v>
      </c>
      <c r="G39" s="49" t="s">
        <v>65</v>
      </c>
      <c r="H39" s="48" t="s">
        <v>64</v>
      </c>
      <c r="I39" s="8" t="s">
        <v>8</v>
      </c>
      <c r="J39" s="8" t="s">
        <v>9</v>
      </c>
      <c r="K39" s="8" t="s">
        <v>10</v>
      </c>
      <c r="L39" s="49" t="s">
        <v>65</v>
      </c>
      <c r="M39" s="48" t="s">
        <v>64</v>
      </c>
      <c r="N39" s="8" t="s">
        <v>8</v>
      </c>
      <c r="O39" s="8" t="s">
        <v>9</v>
      </c>
      <c r="P39" s="8" t="s">
        <v>10</v>
      </c>
      <c r="Q39" s="49" t="s">
        <v>65</v>
      </c>
      <c r="R39" s="48" t="s">
        <v>64</v>
      </c>
      <c r="S39" s="8" t="s">
        <v>8</v>
      </c>
      <c r="T39" s="8" t="s">
        <v>9</v>
      </c>
      <c r="U39" s="8" t="s">
        <v>10</v>
      </c>
      <c r="V39" s="49" t="s">
        <v>65</v>
      </c>
      <c r="W39" s="48" t="s">
        <v>64</v>
      </c>
      <c r="X39" s="8" t="s">
        <v>8</v>
      </c>
      <c r="Y39" s="8" t="s">
        <v>9</v>
      </c>
      <c r="Z39" s="8" t="s">
        <v>10</v>
      </c>
      <c r="AA39" s="48" t="s">
        <v>64</v>
      </c>
      <c r="AB39" s="8" t="s">
        <v>8</v>
      </c>
      <c r="AC39" s="8" t="s">
        <v>9</v>
      </c>
      <c r="AD39" s="8" t="s">
        <v>10</v>
      </c>
    </row>
    <row r="40" spans="1:30" x14ac:dyDescent="0.25">
      <c r="A40" s="47">
        <v>36</v>
      </c>
      <c r="B40" s="54" t="s">
        <v>38</v>
      </c>
      <c r="C40" s="45">
        <v>30</v>
      </c>
      <c r="D40" s="43">
        <v>0.7</v>
      </c>
      <c r="E40" s="43">
        <v>0.23333333333333334</v>
      </c>
      <c r="F40" s="43">
        <v>6.6666666666666666E-2</v>
      </c>
      <c r="G40" s="43">
        <f t="shared" ref="G40:G47" si="12">D40/(D40+F40)</f>
        <v>0.91304347826086962</v>
      </c>
      <c r="H40" s="45">
        <v>76</v>
      </c>
      <c r="I40" s="43">
        <v>0.61842105263157898</v>
      </c>
      <c r="J40" s="43">
        <v>0.22368421052631579</v>
      </c>
      <c r="K40" s="43">
        <v>0.15789473684210525</v>
      </c>
      <c r="L40" s="43">
        <f t="shared" ref="L40:L47" si="13">I40/(I40+K40)</f>
        <v>0.79661016949152541</v>
      </c>
      <c r="M40" s="55">
        <v>47</v>
      </c>
      <c r="N40" s="43">
        <v>0.68085106382978722</v>
      </c>
      <c r="O40" s="43">
        <v>0.14893617021276595</v>
      </c>
      <c r="P40" s="43">
        <v>0.1702127659574468</v>
      </c>
      <c r="Q40" s="43">
        <f t="shared" ref="Q40:Q47" si="14">N40/(N40+P40)</f>
        <v>0.79999999999999993</v>
      </c>
      <c r="R40" s="55">
        <v>89</v>
      </c>
      <c r="S40" s="43">
        <v>0.47191011235955055</v>
      </c>
      <c r="T40" s="43">
        <v>0.3146067415730337</v>
      </c>
      <c r="U40" s="43">
        <v>0.21348314606741572</v>
      </c>
      <c r="V40" s="43">
        <f t="shared" ref="V40:V47" si="15">S40/(S40+U40)</f>
        <v>0.68852459016393441</v>
      </c>
      <c r="W40" s="55">
        <v>5</v>
      </c>
      <c r="X40" s="43">
        <v>1</v>
      </c>
      <c r="Y40" s="43">
        <v>0</v>
      </c>
      <c r="Z40" s="43">
        <v>0</v>
      </c>
      <c r="AA40" s="55">
        <v>3</v>
      </c>
      <c r="AB40" s="43">
        <v>0.33333333333333331</v>
      </c>
      <c r="AC40" s="43">
        <v>0.66666666666666663</v>
      </c>
      <c r="AD40" s="43">
        <v>0</v>
      </c>
    </row>
    <row r="41" spans="1:30" x14ac:dyDescent="0.25">
      <c r="A41" s="47">
        <v>37</v>
      </c>
      <c r="B41" s="54" t="s">
        <v>39</v>
      </c>
      <c r="C41" s="45">
        <v>30</v>
      </c>
      <c r="D41" s="43">
        <v>0.73333333333333328</v>
      </c>
      <c r="E41" s="43">
        <v>6.6666666666666693E-2</v>
      </c>
      <c r="F41" s="43">
        <v>0.2</v>
      </c>
      <c r="G41" s="43">
        <f t="shared" si="12"/>
        <v>0.7857142857142857</v>
      </c>
      <c r="H41" s="45">
        <v>76</v>
      </c>
      <c r="I41" s="43">
        <v>0.90789473684210531</v>
      </c>
      <c r="J41" s="43">
        <v>5.2631578947368418E-2</v>
      </c>
      <c r="K41" s="43">
        <v>3.9473684210526314E-2</v>
      </c>
      <c r="L41" s="43">
        <f t="shared" si="13"/>
        <v>0.95833333333333337</v>
      </c>
      <c r="M41" s="55">
        <v>47</v>
      </c>
      <c r="N41" s="43">
        <v>0.46808510638297873</v>
      </c>
      <c r="O41" s="43">
        <v>0.21276595744680851</v>
      </c>
      <c r="P41" s="43">
        <v>0.31914893617021278</v>
      </c>
      <c r="Q41" s="43">
        <f t="shared" si="14"/>
        <v>0.59459459459459463</v>
      </c>
      <c r="R41" s="55">
        <v>88</v>
      </c>
      <c r="S41" s="43">
        <v>0.72727272727272729</v>
      </c>
      <c r="T41" s="43">
        <v>0.18181818181818182</v>
      </c>
      <c r="U41" s="43">
        <v>9.0909090909090912E-2</v>
      </c>
      <c r="V41" s="43">
        <f t="shared" si="15"/>
        <v>0.88888888888888884</v>
      </c>
      <c r="W41" s="55">
        <v>5</v>
      </c>
      <c r="X41" s="43">
        <v>0.2</v>
      </c>
      <c r="Y41" s="43">
        <v>0.4</v>
      </c>
      <c r="Z41" s="43">
        <v>0.4</v>
      </c>
      <c r="AA41" s="55">
        <v>3</v>
      </c>
      <c r="AB41" s="43">
        <v>0.33333333333333331</v>
      </c>
      <c r="AC41" s="43">
        <v>0.66666666666666663</v>
      </c>
      <c r="AD41" s="43">
        <v>0</v>
      </c>
    </row>
    <row r="42" spans="1:30" x14ac:dyDescent="0.25">
      <c r="A42" s="47">
        <v>38</v>
      </c>
      <c r="B42" s="54" t="s">
        <v>40</v>
      </c>
      <c r="C42" s="45">
        <v>30</v>
      </c>
      <c r="D42" s="43">
        <v>0.93333333333333335</v>
      </c>
      <c r="E42" s="43">
        <v>3.3333333333333333E-2</v>
      </c>
      <c r="F42" s="43">
        <v>3.3333333333333333E-2</v>
      </c>
      <c r="G42" s="43">
        <f t="shared" si="12"/>
        <v>0.96551724137931039</v>
      </c>
      <c r="H42" s="45">
        <v>76</v>
      </c>
      <c r="I42" s="43">
        <v>0.90789473684210531</v>
      </c>
      <c r="J42" s="43">
        <v>1.3157894736842105E-2</v>
      </c>
      <c r="K42" s="43">
        <v>7.8947368421052627E-2</v>
      </c>
      <c r="L42" s="43">
        <f t="shared" si="13"/>
        <v>0.91999999999999993</v>
      </c>
      <c r="M42" s="55">
        <v>47</v>
      </c>
      <c r="N42" s="43">
        <v>0.91489361702127658</v>
      </c>
      <c r="O42" s="43">
        <v>6.3829787234042548E-2</v>
      </c>
      <c r="P42" s="43">
        <v>2.1276595744680851E-2</v>
      </c>
      <c r="Q42" s="43">
        <f t="shared" si="14"/>
        <v>0.97727272727272729</v>
      </c>
      <c r="R42" s="55">
        <v>89</v>
      </c>
      <c r="S42" s="43">
        <v>0.84269662921348309</v>
      </c>
      <c r="T42" s="43">
        <v>0.14606741573033707</v>
      </c>
      <c r="U42" s="43">
        <v>1.1235955056179775E-2</v>
      </c>
      <c r="V42" s="43">
        <f t="shared" si="15"/>
        <v>0.98684210526315785</v>
      </c>
      <c r="W42" s="55">
        <v>5</v>
      </c>
      <c r="X42" s="43">
        <v>1</v>
      </c>
      <c r="Y42" s="43">
        <v>0</v>
      </c>
      <c r="Z42" s="43">
        <v>0</v>
      </c>
      <c r="AA42" s="55">
        <v>3</v>
      </c>
      <c r="AB42" s="43">
        <v>1</v>
      </c>
      <c r="AC42" s="43">
        <v>0</v>
      </c>
      <c r="AD42" s="43">
        <v>0</v>
      </c>
    </row>
    <row r="43" spans="1:30" x14ac:dyDescent="0.25">
      <c r="A43" s="47">
        <v>39</v>
      </c>
      <c r="B43" s="54" t="s">
        <v>41</v>
      </c>
      <c r="C43" s="45">
        <v>30</v>
      </c>
      <c r="D43" s="43">
        <v>0.83333333333333337</v>
      </c>
      <c r="E43" s="43">
        <v>0.13333333333333333</v>
      </c>
      <c r="F43" s="43">
        <v>3.3333333333333333E-2</v>
      </c>
      <c r="G43" s="43">
        <f t="shared" si="12"/>
        <v>0.96153846153846156</v>
      </c>
      <c r="H43" s="45">
        <v>76</v>
      </c>
      <c r="I43" s="43">
        <v>0.73684210526315785</v>
      </c>
      <c r="J43" s="43">
        <v>0.15789473684210525</v>
      </c>
      <c r="K43" s="43">
        <v>0.10526315789473684</v>
      </c>
      <c r="L43" s="43">
        <f t="shared" si="13"/>
        <v>0.875</v>
      </c>
      <c r="M43" s="55">
        <v>47</v>
      </c>
      <c r="N43" s="43">
        <v>0.72340425531914898</v>
      </c>
      <c r="O43" s="43">
        <v>0.19148936170212766</v>
      </c>
      <c r="P43" s="43">
        <v>8.5106382978723402E-2</v>
      </c>
      <c r="Q43" s="43">
        <f t="shared" si="14"/>
        <v>0.89473684210526316</v>
      </c>
      <c r="R43" s="55">
        <v>89</v>
      </c>
      <c r="S43" s="43">
        <v>0.651685393258427</v>
      </c>
      <c r="T43" s="43">
        <v>0.25842696629213485</v>
      </c>
      <c r="U43" s="43">
        <v>8.98876404494382E-2</v>
      </c>
      <c r="V43" s="43">
        <f t="shared" si="15"/>
        <v>0.87878787878787878</v>
      </c>
      <c r="W43" s="55">
        <v>5</v>
      </c>
      <c r="X43" s="43">
        <v>1</v>
      </c>
      <c r="Y43" s="43">
        <v>0</v>
      </c>
      <c r="Z43" s="43">
        <v>0</v>
      </c>
      <c r="AA43" s="55">
        <v>3</v>
      </c>
      <c r="AB43" s="43">
        <v>1</v>
      </c>
      <c r="AC43" s="43">
        <v>0</v>
      </c>
      <c r="AD43" s="43">
        <v>0</v>
      </c>
    </row>
    <row r="44" spans="1:30" x14ac:dyDescent="0.25">
      <c r="A44" s="47">
        <v>40</v>
      </c>
      <c r="B44" s="54" t="s">
        <v>42</v>
      </c>
      <c r="C44" s="45">
        <v>30</v>
      </c>
      <c r="D44" s="43">
        <v>0.8666666666666667</v>
      </c>
      <c r="E44" s="43">
        <v>0.1</v>
      </c>
      <c r="F44" s="43">
        <v>3.3333333333333333E-2</v>
      </c>
      <c r="G44" s="43">
        <f t="shared" si="12"/>
        <v>0.96296296296296302</v>
      </c>
      <c r="H44" s="45">
        <v>75</v>
      </c>
      <c r="I44" s="43">
        <v>0.8</v>
      </c>
      <c r="J44" s="43">
        <v>0.18666666666666668</v>
      </c>
      <c r="K44" s="43">
        <v>1.3333333333333334E-2</v>
      </c>
      <c r="L44" s="43">
        <f t="shared" si="13"/>
        <v>0.98360655737704916</v>
      </c>
      <c r="M44" s="55">
        <v>47</v>
      </c>
      <c r="N44" s="43">
        <v>0.46808510638297873</v>
      </c>
      <c r="O44" s="43">
        <v>0.48936170212765956</v>
      </c>
      <c r="P44" s="43">
        <v>4.2553191489361701E-2</v>
      </c>
      <c r="Q44" s="43">
        <f t="shared" si="14"/>
        <v>0.91666666666666674</v>
      </c>
      <c r="R44" s="55">
        <v>86</v>
      </c>
      <c r="S44" s="43">
        <v>0.55813953488372092</v>
      </c>
      <c r="T44" s="43">
        <v>0.32558139534883723</v>
      </c>
      <c r="U44" s="43">
        <v>0.11627906976744186</v>
      </c>
      <c r="V44" s="43">
        <f t="shared" si="15"/>
        <v>0.82758620689655171</v>
      </c>
      <c r="W44" s="55">
        <v>5</v>
      </c>
      <c r="X44" s="43">
        <v>0.4</v>
      </c>
      <c r="Y44" s="43">
        <v>0.2</v>
      </c>
      <c r="Z44" s="43">
        <v>0.4</v>
      </c>
      <c r="AA44" s="55">
        <v>3</v>
      </c>
      <c r="AB44" s="43">
        <v>0.66666666666666663</v>
      </c>
      <c r="AC44" s="43">
        <v>0.33333333333333331</v>
      </c>
      <c r="AD44" s="43">
        <v>0</v>
      </c>
    </row>
    <row r="45" spans="1:30" x14ac:dyDescent="0.25">
      <c r="A45" s="47">
        <v>41</v>
      </c>
      <c r="B45" s="54" t="s">
        <v>43</v>
      </c>
      <c r="C45" s="45">
        <v>30</v>
      </c>
      <c r="D45" s="43">
        <v>0.9</v>
      </c>
      <c r="E45" s="43">
        <v>6.6666666666666666E-2</v>
      </c>
      <c r="F45" s="43">
        <v>3.3333333333333333E-2</v>
      </c>
      <c r="G45" s="43">
        <f t="shared" si="12"/>
        <v>0.9642857142857143</v>
      </c>
      <c r="H45" s="45">
        <v>76</v>
      </c>
      <c r="I45" s="43">
        <v>0.77631578947368418</v>
      </c>
      <c r="J45" s="43">
        <v>0.14473684210526316</v>
      </c>
      <c r="K45" s="43">
        <v>7.8947368421052627E-2</v>
      </c>
      <c r="L45" s="43">
        <f t="shared" si="13"/>
        <v>0.90769230769230769</v>
      </c>
      <c r="M45" s="55">
        <v>47</v>
      </c>
      <c r="N45" s="43">
        <v>0.72340425531914898</v>
      </c>
      <c r="O45" s="43">
        <v>0.21276595744680851</v>
      </c>
      <c r="P45" s="43">
        <v>6.3829787234042548E-2</v>
      </c>
      <c r="Q45" s="43">
        <f t="shared" si="14"/>
        <v>0.91891891891891897</v>
      </c>
      <c r="R45" s="55">
        <v>88</v>
      </c>
      <c r="S45" s="43">
        <v>0.875</v>
      </c>
      <c r="T45" s="43">
        <v>7.9545454545454544E-2</v>
      </c>
      <c r="U45" s="43">
        <v>4.5454545454545456E-2</v>
      </c>
      <c r="V45" s="43">
        <f t="shared" si="15"/>
        <v>0.95061728395061729</v>
      </c>
      <c r="W45" s="55">
        <v>5</v>
      </c>
      <c r="X45" s="43">
        <v>1</v>
      </c>
      <c r="Y45" s="43">
        <v>0</v>
      </c>
      <c r="Z45" s="43">
        <v>0</v>
      </c>
      <c r="AA45" s="55">
        <v>3</v>
      </c>
      <c r="AB45" s="43">
        <v>0.66666666666666663</v>
      </c>
      <c r="AC45" s="43">
        <v>0.33333333333333331</v>
      </c>
      <c r="AD45" s="43">
        <v>0</v>
      </c>
    </row>
    <row r="46" spans="1:30" x14ac:dyDescent="0.25">
      <c r="A46" s="47">
        <v>42</v>
      </c>
      <c r="B46" s="54" t="s">
        <v>44</v>
      </c>
      <c r="C46" s="45">
        <v>30</v>
      </c>
      <c r="D46" s="53">
        <v>0.6</v>
      </c>
      <c r="E46" s="53">
        <v>0.3</v>
      </c>
      <c r="F46" s="53">
        <v>0.1</v>
      </c>
      <c r="G46" s="53">
        <f t="shared" si="12"/>
        <v>0.85714285714285721</v>
      </c>
      <c r="H46" s="45">
        <v>75</v>
      </c>
      <c r="I46" s="53">
        <v>0.54666666666666663</v>
      </c>
      <c r="J46" s="53">
        <v>0.26666666666666666</v>
      </c>
      <c r="K46" s="53">
        <v>0.18666666666666668</v>
      </c>
      <c r="L46" s="53">
        <f t="shared" si="13"/>
        <v>0.74545454545454548</v>
      </c>
      <c r="M46" s="45">
        <v>47</v>
      </c>
      <c r="N46" s="53">
        <v>0.65957446808510634</v>
      </c>
      <c r="O46" s="53">
        <v>0.19148936170212766</v>
      </c>
      <c r="P46" s="53">
        <v>0.14893617021276595</v>
      </c>
      <c r="Q46" s="53">
        <f t="shared" si="14"/>
        <v>0.81578947368421051</v>
      </c>
      <c r="R46" s="45">
        <v>88</v>
      </c>
      <c r="S46" s="53">
        <v>0.68181818181818177</v>
      </c>
      <c r="T46" s="53">
        <v>0.23863636363636365</v>
      </c>
      <c r="U46" s="53">
        <v>7.9545454545454544E-2</v>
      </c>
      <c r="V46" s="53">
        <f t="shared" si="15"/>
        <v>0.89552238805970141</v>
      </c>
      <c r="W46" s="45">
        <v>5</v>
      </c>
      <c r="X46" s="53">
        <v>0.8</v>
      </c>
      <c r="Y46" s="53">
        <v>0.2</v>
      </c>
      <c r="Z46" s="53">
        <v>0</v>
      </c>
      <c r="AA46" s="45">
        <v>3</v>
      </c>
      <c r="AB46" s="53">
        <v>1</v>
      </c>
      <c r="AC46" s="53">
        <v>0</v>
      </c>
      <c r="AD46" s="43">
        <v>0</v>
      </c>
    </row>
    <row r="47" spans="1:30" x14ac:dyDescent="0.25">
      <c r="A47" s="47">
        <v>43</v>
      </c>
      <c r="B47" s="54" t="s">
        <v>45</v>
      </c>
      <c r="C47" s="45">
        <v>30</v>
      </c>
      <c r="D47" s="53">
        <v>0.53333333333333333</v>
      </c>
      <c r="E47" s="53">
        <v>0.33333333333333331</v>
      </c>
      <c r="F47" s="53">
        <v>0.13333333333333333</v>
      </c>
      <c r="G47" s="53">
        <f t="shared" si="12"/>
        <v>0.8</v>
      </c>
      <c r="H47" s="45">
        <v>76</v>
      </c>
      <c r="I47" s="53">
        <v>0.39473684210526316</v>
      </c>
      <c r="J47" s="53">
        <v>0.26315789473684209</v>
      </c>
      <c r="K47" s="53">
        <v>0.34210526315789475</v>
      </c>
      <c r="L47" s="53">
        <f t="shared" si="13"/>
        <v>0.5357142857142857</v>
      </c>
      <c r="M47" s="45">
        <v>47</v>
      </c>
      <c r="N47" s="53">
        <v>0.57446808510638303</v>
      </c>
      <c r="O47" s="53">
        <v>0.1702127659574468</v>
      </c>
      <c r="P47" s="53">
        <v>0.25531914893617019</v>
      </c>
      <c r="Q47" s="53">
        <f t="shared" si="14"/>
        <v>0.6923076923076924</v>
      </c>
      <c r="R47" s="45">
        <v>89</v>
      </c>
      <c r="S47" s="53">
        <v>0.48314606741573035</v>
      </c>
      <c r="T47" s="53">
        <v>0.23595505617977527</v>
      </c>
      <c r="U47" s="53">
        <v>0.2808988764044944</v>
      </c>
      <c r="V47" s="53">
        <f t="shared" si="15"/>
        <v>0.63235294117647056</v>
      </c>
      <c r="W47" s="45">
        <v>5</v>
      </c>
      <c r="X47" s="53">
        <v>0.8</v>
      </c>
      <c r="Y47" s="53">
        <v>0</v>
      </c>
      <c r="Z47" s="53">
        <v>0.2</v>
      </c>
      <c r="AA47" s="45">
        <v>3</v>
      </c>
      <c r="AB47" s="53">
        <v>1</v>
      </c>
      <c r="AC47" s="53">
        <v>0</v>
      </c>
      <c r="AD47" s="43">
        <v>0</v>
      </c>
    </row>
    <row r="48" spans="1:30" x14ac:dyDescent="0.25">
      <c r="A48" s="47"/>
      <c r="B48" s="52"/>
      <c r="C48" s="67" t="s">
        <v>55</v>
      </c>
      <c r="D48" s="67"/>
      <c r="E48" s="67"/>
      <c r="F48" s="67"/>
      <c r="G48" s="51"/>
      <c r="H48" s="67" t="s">
        <v>56</v>
      </c>
      <c r="I48" s="67"/>
      <c r="J48" s="67"/>
      <c r="K48" s="67"/>
      <c r="L48" s="51"/>
      <c r="M48" s="67" t="s">
        <v>57</v>
      </c>
      <c r="N48" s="67"/>
      <c r="O48" s="67"/>
      <c r="P48" s="67"/>
      <c r="Q48" s="51"/>
      <c r="R48" s="67" t="s">
        <v>58</v>
      </c>
      <c r="S48" s="67"/>
      <c r="T48" s="67"/>
      <c r="U48" s="67"/>
      <c r="V48" s="51"/>
      <c r="W48" s="67" t="s">
        <v>67</v>
      </c>
      <c r="X48" s="67"/>
      <c r="Y48" s="67"/>
      <c r="Z48" s="67"/>
      <c r="AA48" s="67" t="s">
        <v>66</v>
      </c>
      <c r="AB48" s="67"/>
      <c r="AC48" s="67"/>
      <c r="AD48" s="67"/>
    </row>
    <row r="49" spans="1:30" ht="24" x14ac:dyDescent="0.25">
      <c r="A49" s="47"/>
      <c r="B49" s="50"/>
      <c r="C49" s="48" t="s">
        <v>64</v>
      </c>
      <c r="D49" s="18" t="s">
        <v>11</v>
      </c>
      <c r="E49" s="18" t="s">
        <v>9</v>
      </c>
      <c r="F49" s="18" t="s">
        <v>12</v>
      </c>
      <c r="G49" s="49" t="s">
        <v>65</v>
      </c>
      <c r="H49" s="48" t="s">
        <v>64</v>
      </c>
      <c r="I49" s="18" t="s">
        <v>11</v>
      </c>
      <c r="J49" s="18" t="s">
        <v>9</v>
      </c>
      <c r="K49" s="18" t="s">
        <v>12</v>
      </c>
      <c r="L49" s="49" t="s">
        <v>65</v>
      </c>
      <c r="M49" s="48" t="s">
        <v>64</v>
      </c>
      <c r="N49" s="18" t="s">
        <v>11</v>
      </c>
      <c r="O49" s="18" t="s">
        <v>9</v>
      </c>
      <c r="P49" s="18" t="s">
        <v>12</v>
      </c>
      <c r="Q49" s="49" t="s">
        <v>65</v>
      </c>
      <c r="R49" s="48" t="s">
        <v>64</v>
      </c>
      <c r="S49" s="18" t="s">
        <v>11</v>
      </c>
      <c r="T49" s="18" t="s">
        <v>9</v>
      </c>
      <c r="U49" s="18" t="s">
        <v>12</v>
      </c>
      <c r="V49" s="49" t="s">
        <v>65</v>
      </c>
      <c r="W49" s="48" t="s">
        <v>64</v>
      </c>
      <c r="X49" s="18" t="s">
        <v>11</v>
      </c>
      <c r="Y49" s="18" t="s">
        <v>9</v>
      </c>
      <c r="Z49" s="18" t="s">
        <v>12</v>
      </c>
      <c r="AA49" s="48" t="s">
        <v>64</v>
      </c>
      <c r="AB49" s="18" t="s">
        <v>11</v>
      </c>
      <c r="AC49" s="18" t="s">
        <v>9</v>
      </c>
      <c r="AD49" s="18" t="s">
        <v>12</v>
      </c>
    </row>
    <row r="50" spans="1:30" x14ac:dyDescent="0.25">
      <c r="A50" s="47"/>
      <c r="B50" s="46" t="s">
        <v>52</v>
      </c>
      <c r="C50" s="45">
        <v>34</v>
      </c>
      <c r="D50" s="41">
        <f>AVERAGE(D3:D8,D10:D21,D23:D24,D26:D32,D34:D38,D40:D47)</f>
        <v>0.73583147942157945</v>
      </c>
      <c r="E50" s="41">
        <f>AVERAGE(E3:E8,E10:E21,E23:E24,E26:E32,E34:E38,E40:E47)</f>
        <v>0.14913978494623653</v>
      </c>
      <c r="F50" s="41">
        <f>AVERAGE(F3:F8,F10:F21,F23:F24,F26:F32,F34:F38,F40:F47)</f>
        <v>0.11502873563218394</v>
      </c>
      <c r="G50" s="43">
        <f>D50/(D50+F50)</f>
        <v>0.86480889152289764</v>
      </c>
      <c r="H50" s="42">
        <v>86</v>
      </c>
      <c r="I50" s="44">
        <f>AVERAGE(I3:I8,I10:I21,I23:I24,I26:I32,I34:I38,I40:I47)</f>
        <v>0.5787591585661761</v>
      </c>
      <c r="J50" s="41">
        <f>AVERAGE(J3:J8,J10:J21,J23:J24,J26:J32,J34:J38,J40:J47)</f>
        <v>0.20002825512913228</v>
      </c>
      <c r="K50" s="44">
        <f>AVERAGE(K3:K8,K10:K21,K23:K24,K26:K32,K34:K38,K40:K47)</f>
        <v>0.22121258630469159</v>
      </c>
      <c r="L50" s="43">
        <f>I50/(I50+K50)</f>
        <v>0.72347450053951601</v>
      </c>
      <c r="M50" s="42">
        <v>57</v>
      </c>
      <c r="N50" s="44">
        <f>AVERAGE(N3:N8,N10:N21,N23:N24,N26:N32,N34:N38,N40:N47)</f>
        <v>0.52530341764365318</v>
      </c>
      <c r="O50" s="41">
        <f>AVERAGE(O3:O8,O10:O21,O23:O24,O26:O32,O34:O38,O40:O47)</f>
        <v>0.25488182081343186</v>
      </c>
      <c r="P50" s="44">
        <f>AVERAGE(P3:P8,P10:P21,P23:P24,P26:P32,P34:P38,P40:P47)</f>
        <v>0.21981476154291504</v>
      </c>
      <c r="Q50" s="43">
        <f>N50/(N50+P50)</f>
        <v>0.70499342562963263</v>
      </c>
      <c r="R50" s="42">
        <v>104</v>
      </c>
      <c r="S50" s="44">
        <f>AVERAGE(S3:S8,S10:S21,S23:S24,S26:S32,S34:S38,S40:S47)</f>
        <v>0.54017507775277873</v>
      </c>
      <c r="T50" s="44">
        <f>AVERAGE(T3:T8,T10:T21,T23:T24,T26:T32,T34:T38,T40:T47)</f>
        <v>0.23307920629477183</v>
      </c>
      <c r="U50" s="44">
        <f>AVERAGE(U3:U8,U10:U21,U23:U24,U26:U32,U34:U38,U40:U47)</f>
        <v>0.22674571595244966</v>
      </c>
      <c r="V50" s="43">
        <f>S50/(S50+U50)</f>
        <v>0.70434271985641195</v>
      </c>
      <c r="W50" s="42">
        <v>5</v>
      </c>
      <c r="X50" s="41">
        <f>AVERAGE(X3:X8,X10:X21,X23:X24,X26:X32,X34:X38,X40:X47)</f>
        <v>0.70499999999999985</v>
      </c>
      <c r="Y50" s="41">
        <f>AVERAGE(Y3:Y8,Y10:Y21,Y23:Y24,Y26:Y32,Y34:Y38,Y40:Y47)</f>
        <v>0.16500000000000001</v>
      </c>
      <c r="Z50" s="41">
        <f>AVERAGE(Z3:Z8,Z10:Z21,Z23:Z24,Z26:Z32,Z34:Z38,Z40:Z47)</f>
        <v>0.13</v>
      </c>
      <c r="AA50" s="42">
        <v>4</v>
      </c>
      <c r="AB50" s="41">
        <f>AVERAGE(AB3:AB8,AB10:AB21,AB23:AB24,AB26:AB32,AB34:AB38,AB40:AB47)</f>
        <v>0.67916666666666647</v>
      </c>
      <c r="AC50" s="41">
        <f>AVERAGE(AC3:AC8,AC10:AC21,AC23:AC24,AC26:AC32,AC34:AC38,AC40:AC47)</f>
        <v>0.23125000000000004</v>
      </c>
      <c r="AD50" s="41">
        <f>AVERAGE(AD3:AD8,AD10:AD21,AD23:AD24,AD26:AD32,AD34:AD38,AD40:AD47)</f>
        <v>8.9583333333333348E-2</v>
      </c>
    </row>
  </sheetData>
  <mergeCells count="12">
    <mergeCell ref="R48:U48"/>
    <mergeCell ref="W48:Z48"/>
    <mergeCell ref="AA48:AD48"/>
    <mergeCell ref="C1:G1"/>
    <mergeCell ref="H1:L1"/>
    <mergeCell ref="M1:Q1"/>
    <mergeCell ref="R1:V1"/>
    <mergeCell ref="W1:Z1"/>
    <mergeCell ref="AA1:AD1"/>
    <mergeCell ref="C48:F48"/>
    <mergeCell ref="H48:K48"/>
    <mergeCell ref="M48:P48"/>
  </mergeCells>
  <conditionalFormatting sqref="G1 L1 Q1 V1 G3:G8 G10:G21 G23:G24 G26:G32 G34:G38 G40:G47 G50 L3:L8 L10:L21 L23:L24 L26:L32 L34:L38 L40:L47 L50 Q3:Q8 Q10:Q21 Q23:Q24 Q26:Q32 Q34:Q38 Q50 Q40:Q47 V3:V8 V10:V21 V23:V24 V26:V32 V34:V38 V40:V47 V50">
    <cfRule type="cellIs" dxfId="3" priority="1" operator="greaterThan">
      <formula>0.9</formula>
    </cfRule>
    <cfRule type="cellIs" dxfId="2" priority="2" operator="between">
      <formula>0.6</formula>
      <formula>0.9</formula>
    </cfRule>
    <cfRule type="cellIs" dxfId="1" priority="3" operator="between">
      <formula>0.5</formula>
      <formula>0.6</formula>
    </cfRule>
    <cfRule type="cellIs" dxfId="0" priority="4" operator="lessThan">
      <formula>0.5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F8" sqref="F8"/>
    </sheetView>
  </sheetViews>
  <sheetFormatPr defaultColWidth="19" defaultRowHeight="20.25" x14ac:dyDescent="0.3"/>
  <cols>
    <col min="1" max="2" width="19" style="21" customWidth="1"/>
    <col min="3" max="16384" width="19" style="21"/>
  </cols>
  <sheetData>
    <row r="1" spans="1:3" x14ac:dyDescent="0.3">
      <c r="A1" s="71" t="s">
        <v>55</v>
      </c>
      <c r="B1" s="72"/>
      <c r="C1" s="73"/>
    </row>
    <row r="2" spans="1:3" x14ac:dyDescent="0.3">
      <c r="A2" s="26" t="s">
        <v>11</v>
      </c>
      <c r="B2" s="26" t="s">
        <v>9</v>
      </c>
      <c r="C2" s="26" t="s">
        <v>12</v>
      </c>
    </row>
    <row r="3" spans="1:3" x14ac:dyDescent="0.3">
      <c r="A3" s="27">
        <v>0.74</v>
      </c>
      <c r="B3" s="27">
        <v>0.15</v>
      </c>
      <c r="C3" s="27">
        <v>0.11</v>
      </c>
    </row>
    <row r="4" spans="1:3" x14ac:dyDescent="0.3">
      <c r="A4" s="71" t="s">
        <v>56</v>
      </c>
      <c r="B4" s="72"/>
      <c r="C4" s="73"/>
    </row>
    <row r="5" spans="1:3" x14ac:dyDescent="0.3">
      <c r="A5" s="26" t="s">
        <v>11</v>
      </c>
      <c r="B5" s="26" t="s">
        <v>9</v>
      </c>
      <c r="C5" s="26" t="s">
        <v>12</v>
      </c>
    </row>
    <row r="6" spans="1:3" x14ac:dyDescent="0.3">
      <c r="A6" s="28">
        <v>0.59</v>
      </c>
      <c r="B6" s="28">
        <v>0.2</v>
      </c>
      <c r="C6" s="28">
        <v>0.21</v>
      </c>
    </row>
    <row r="7" spans="1:3" x14ac:dyDescent="0.3">
      <c r="A7" s="71" t="s">
        <v>58</v>
      </c>
      <c r="B7" s="72"/>
      <c r="C7" s="73"/>
    </row>
    <row r="8" spans="1:3" x14ac:dyDescent="0.3">
      <c r="A8" s="26" t="s">
        <v>11</v>
      </c>
      <c r="B8" s="26" t="s">
        <v>9</v>
      </c>
      <c r="C8" s="26" t="s">
        <v>12</v>
      </c>
    </row>
    <row r="9" spans="1:3" x14ac:dyDescent="0.3">
      <c r="A9" s="28">
        <v>0.56000000000000005</v>
      </c>
      <c r="B9" s="28">
        <v>0.22</v>
      </c>
      <c r="C9" s="28">
        <v>0.22</v>
      </c>
    </row>
    <row r="10" spans="1:3" x14ac:dyDescent="0.3">
      <c r="A10" s="71" t="s">
        <v>57</v>
      </c>
      <c r="B10" s="72"/>
      <c r="C10" s="73"/>
    </row>
    <row r="11" spans="1:3" x14ac:dyDescent="0.3">
      <c r="A11" s="26" t="s">
        <v>11</v>
      </c>
      <c r="B11" s="26" t="s">
        <v>9</v>
      </c>
      <c r="C11" s="26" t="s">
        <v>12</v>
      </c>
    </row>
    <row r="12" spans="1:3" x14ac:dyDescent="0.3">
      <c r="A12" s="27">
        <v>0.54</v>
      </c>
      <c r="B12" s="27">
        <v>0.26</v>
      </c>
      <c r="C12" s="27">
        <v>0.2</v>
      </c>
    </row>
  </sheetData>
  <mergeCells count="4">
    <mergeCell ref="A7:C7"/>
    <mergeCell ref="A1:C1"/>
    <mergeCell ref="A4:C4"/>
    <mergeCell ref="A10:C1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Oct. 2019</vt:lpstr>
      <vt:lpstr>Lowest Scoring</vt:lpstr>
      <vt:lpstr>Highest Scoring</vt:lpstr>
      <vt:lpstr>Overall</vt:lpstr>
      <vt:lpstr>By Role</vt:lpstr>
      <vt:lpstr>By Role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Aimee Lo</cp:lastModifiedBy>
  <cp:lastPrinted>2019-11-04T23:39:20Z</cp:lastPrinted>
  <dcterms:created xsi:type="dcterms:W3CDTF">2018-02-18T17:59:41Z</dcterms:created>
  <dcterms:modified xsi:type="dcterms:W3CDTF">2019-11-27T00:53:39Z</dcterms:modified>
</cp:coreProperties>
</file>