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<sst xmlns="http://schemas.openxmlformats.org/spreadsheetml/2006/main" count="60" uniqueCount="40">
  <si>
    <t>2017-2018</t>
  </si>
  <si>
    <t>2018-2019</t>
  </si>
  <si>
    <t>2019-2020</t>
  </si>
  <si>
    <t>2020-2021</t>
  </si>
  <si>
    <t>2021-2022</t>
  </si>
  <si>
    <t>High School</t>
  </si>
  <si>
    <t xml:space="preserve">Attending  Hartnell Fall 2017**          </t>
  </si>
  <si>
    <t xml:space="preserve">Attending  Hartnell Fall 2018**          </t>
  </si>
  <si>
    <t xml:space="preserve">Attending  Hartnell Fall 2019**          </t>
  </si>
  <si>
    <t xml:space="preserve">Attending  Hartnell Fall 2020***      </t>
  </si>
  <si>
    <t>Attending  Hartnell Fall 2021***</t>
  </si>
  <si>
    <t>Attended</t>
  </si>
  <si>
    <t># of HS Graduates</t>
  </si>
  <si>
    <t># Enrolled</t>
  </si>
  <si>
    <t>% of Graduates attending Hartnell</t>
  </si>
  <si>
    <t>Attending Full-Time</t>
  </si>
  <si>
    <t>Attending Less Than Full Time</t>
  </si>
  <si>
    <t>Alisal</t>
  </si>
  <si>
    <t>El Puente</t>
  </si>
  <si>
    <t>Everett Alvarez</t>
  </si>
  <si>
    <t xml:space="preserve">Gonzales </t>
  </si>
  <si>
    <t xml:space="preserve">Greenfield </t>
  </si>
  <si>
    <t xml:space="preserve">King City </t>
  </si>
  <si>
    <t>Mt. Toro Cont.</t>
  </si>
  <si>
    <t xml:space="preserve">N. Monterey Co. </t>
  </si>
  <si>
    <t>North Salinas</t>
  </si>
  <si>
    <t xml:space="preserve">Salinas </t>
  </si>
  <si>
    <t>Soledad</t>
  </si>
  <si>
    <t>Salinas Adult School</t>
  </si>
  <si>
    <t>Totals</t>
  </si>
  <si>
    <t>From Fall 2017 to Fall 2018</t>
  </si>
  <si>
    <t>Up 131</t>
  </si>
  <si>
    <t>From Fall 2018 to Fall 2019</t>
  </si>
  <si>
    <t>Up 94</t>
  </si>
  <si>
    <t>From Fall 2019 to Fall 2020</t>
  </si>
  <si>
    <t>Down 69</t>
  </si>
  <si>
    <t>From Fall 2020 to Fall 2021</t>
  </si>
  <si>
    <t>Down 107</t>
  </si>
  <si>
    <t>Source:  Fall Enrollment Data from Custom Datatel Reports as of Census</t>
  </si>
  <si>
    <t>***COVID-19 Pandemic began in Spring 2020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</si>
</sst>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4">
    <font>
      <sz val="11.0"/>
      <color theme="1"/>
      <name val="Arial"/>
    </font>
    <font>
      <b/>
      <sz val="11.0"/>
      <color theme="1"/>
      <name val="Times New Roman"/>
    </font>
    <font/>
    <font>
      <sz val="11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CCCCCC"/>
      </left>
      <right style="thick">
        <color rgb="FFCCCCCC"/>
      </right>
      <top style="thick">
        <color rgb="FF000000"/>
      </top>
      <bottom style="thick">
        <color rgb="FFCCCCCC"/>
      </bottom>
    </border>
    <border>
      <left style="medium">
        <color rgb="FFCCCCCC"/>
      </left>
      <right style="medium">
        <color rgb="FFCCCCCC"/>
      </right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ck">
        <color rgb="FFCCCCCC"/>
      </left>
      <right style="thick">
        <color rgb="FFCCCCCC"/>
      </right>
      <bottom style="thick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thick">
        <color rgb="FFCCCCCC"/>
      </left>
      <right style="thick">
        <color rgb="FFCCCCCC"/>
      </right>
      <top style="medium">
        <color rgb="FFCCCCCC"/>
      </top>
      <bottom style="thick">
        <color rgb="FFCCCCCC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bottom style="double">
        <color rgb="FF000000"/>
      </bottom>
    </border>
    <border>
      <left style="medium">
        <color rgb="FFCCCCCC"/>
      </left>
      <right style="medium">
        <color rgb="FFCCCCCC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3" fontId="3" numFmtId="0" xfId="0" applyBorder="1" applyFill="1" applyFont="1"/>
    <xf borderId="6" fillId="4" fontId="1" numFmtId="0" xfId="0" applyAlignment="1" applyBorder="1" applyFill="1" applyFont="1">
      <alignment horizontal="center"/>
    </xf>
    <xf borderId="7" fillId="4" fontId="1" numFmtId="0" xfId="0" applyAlignment="1" applyBorder="1" applyFont="1">
      <alignment horizontal="center"/>
    </xf>
    <xf borderId="8" fillId="4" fontId="1" numFmtId="0" xfId="0" applyAlignment="1" applyBorder="1" applyFont="1">
      <alignment horizontal="center"/>
    </xf>
    <xf borderId="9" fillId="4" fontId="1" numFmtId="0" xfId="0" applyAlignment="1" applyBorder="1" applyFont="1">
      <alignment horizontal="center"/>
    </xf>
    <xf borderId="10" fillId="4" fontId="1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4" fontId="1" numFmtId="0" xfId="0" applyAlignment="1" applyBorder="1" applyFont="1">
      <alignment horizontal="center"/>
    </xf>
    <xf borderId="14" fillId="4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 shrinkToFit="0" wrapText="1"/>
    </xf>
    <xf borderId="15" fillId="4" fontId="1" numFmtId="0" xfId="0" applyAlignment="1" applyBorder="1" applyFont="1">
      <alignment horizontal="center" shrinkToFit="0" wrapText="1"/>
    </xf>
    <xf borderId="16" fillId="0" fontId="3" numFmtId="0" xfId="0" applyBorder="1" applyFont="1"/>
    <xf borderId="16" fillId="0" fontId="3" numFmtId="3" xfId="0" applyAlignment="1" applyBorder="1" applyFont="1" applyNumberFormat="1">
      <alignment horizontal="center"/>
    </xf>
    <xf borderId="1" fillId="0" fontId="1" numFmtId="3" xfId="0" applyAlignment="1" applyBorder="1" applyFont="1" applyNumberFormat="1">
      <alignment horizontal="center"/>
    </xf>
    <xf borderId="1" fillId="0" fontId="3" numFmtId="10" xfId="0" applyAlignment="1" applyBorder="1" applyFont="1" applyNumberFormat="1">
      <alignment horizontal="center"/>
    </xf>
    <xf borderId="16" fillId="0" fontId="3" numFmtId="0" xfId="0" applyAlignment="1" applyBorder="1" applyFont="1">
      <alignment horizontal="center"/>
    </xf>
    <xf borderId="17" fillId="0" fontId="3" numFmtId="0" xfId="0" applyAlignment="1" applyBorder="1" applyFont="1">
      <alignment horizontal="center" shrinkToFit="0" wrapText="1"/>
    </xf>
    <xf borderId="18" fillId="0" fontId="3" numFmtId="0" xfId="0" applyAlignment="1" applyBorder="1" applyFont="1">
      <alignment horizontal="center" shrinkToFit="0" wrapText="1"/>
    </xf>
    <xf borderId="18" fillId="0" fontId="1" numFmtId="0" xfId="0" applyAlignment="1" applyBorder="1" applyFont="1">
      <alignment horizontal="center" shrinkToFit="0" wrapText="1"/>
    </xf>
    <xf borderId="19" fillId="0" fontId="3" numFmtId="0" xfId="0" applyAlignment="1" applyBorder="1" applyFont="1">
      <alignment horizontal="center" shrinkToFit="0" wrapText="1"/>
    </xf>
    <xf borderId="20" fillId="0" fontId="3" numFmtId="0" xfId="0" applyAlignment="1" applyBorder="1" applyFont="1">
      <alignment horizontal="center" shrinkToFit="0" wrapText="1"/>
    </xf>
    <xf borderId="21" fillId="5" fontId="3" numFmtId="0" xfId="0" applyAlignment="1" applyBorder="1" applyFill="1" applyFont="1">
      <alignment horizontal="center" shrinkToFit="0" wrapText="1"/>
    </xf>
    <xf borderId="22" fillId="0" fontId="1" numFmtId="0" xfId="0" applyAlignment="1" applyBorder="1" applyFont="1">
      <alignment horizontal="center" shrinkToFit="0" wrapText="1"/>
    </xf>
    <xf borderId="23" fillId="0" fontId="3" numFmtId="0" xfId="0" applyAlignment="1" applyBorder="1" applyFont="1">
      <alignment horizontal="center" shrinkToFit="0" wrapText="1"/>
    </xf>
    <xf borderId="1" fillId="0" fontId="3" numFmtId="3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24" fillId="0" fontId="3" numFmtId="0" xfId="0" applyAlignment="1" applyBorder="1" applyFont="1">
      <alignment horizontal="center" shrinkToFit="0" wrapText="1"/>
    </xf>
    <xf borderId="21" fillId="0" fontId="3" numFmtId="0" xfId="0" applyAlignment="1" applyBorder="1" applyFont="1">
      <alignment horizontal="center" shrinkToFit="0" wrapText="1"/>
    </xf>
    <xf borderId="21" fillId="0" fontId="1" numFmtId="0" xfId="0" applyAlignment="1" applyBorder="1" applyFont="1">
      <alignment horizontal="center" shrinkToFit="0" wrapText="1"/>
    </xf>
    <xf borderId="25" fillId="0" fontId="3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/>
    </xf>
    <xf borderId="21" fillId="2" fontId="3" numFmtId="0" xfId="0" applyAlignment="1" applyBorder="1" applyFont="1">
      <alignment horizontal="center" shrinkToFit="0" wrapText="1"/>
    </xf>
    <xf borderId="26" fillId="0" fontId="3" numFmtId="0" xfId="0" applyBorder="1" applyFont="1"/>
    <xf borderId="27" fillId="0" fontId="1" numFmtId="0" xfId="0" applyAlignment="1" applyBorder="1" applyFont="1">
      <alignment horizontal="center"/>
    </xf>
    <xf borderId="27" fillId="0" fontId="3" numFmtId="0" xfId="0" applyAlignment="1" applyBorder="1" applyFont="1">
      <alignment horizontal="center"/>
    </xf>
    <xf borderId="28" fillId="0" fontId="3" numFmtId="0" xfId="0" applyAlignment="1" applyBorder="1" applyFont="1">
      <alignment horizontal="center" shrinkToFit="0" wrapText="1"/>
    </xf>
    <xf borderId="26" fillId="0" fontId="1" numFmtId="3" xfId="0" applyAlignment="1" applyBorder="1" applyFont="1" applyNumberFormat="1">
      <alignment horizontal="center"/>
    </xf>
    <xf borderId="26" fillId="0" fontId="3" numFmtId="10" xfId="0" applyAlignment="1" applyBorder="1" applyFont="1" applyNumberFormat="1">
      <alignment horizontal="center"/>
    </xf>
    <xf borderId="29" fillId="0" fontId="3" numFmtId="0" xfId="0" applyAlignment="1" applyBorder="1" applyFont="1">
      <alignment horizontal="center" shrinkToFit="0" wrapText="1"/>
    </xf>
    <xf borderId="30" fillId="0" fontId="1" numFmtId="0" xfId="0" applyBorder="1" applyFont="1"/>
    <xf borderId="1" fillId="0" fontId="1" numFmtId="164" xfId="0" applyAlignment="1" applyBorder="1" applyFont="1" applyNumberFormat="1">
      <alignment horizontal="center"/>
    </xf>
    <xf borderId="1" fillId="0" fontId="1" numFmtId="10" xfId="0" applyAlignment="1" applyBorder="1" applyFont="1" applyNumberFormat="1">
      <alignment horizontal="center"/>
    </xf>
    <xf borderId="5" fillId="2" fontId="3" numFmtId="0" xfId="0" applyBorder="1" applyFont="1"/>
    <xf borderId="0" fillId="0" fontId="3" numFmtId="0" xfId="0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552450</xdr:colOff>
      <xdr:row>18</xdr:row>
      <xdr:rowOff>9525</xdr:rowOff>
    </xdr:from>
    <xdr:ext cx="447675" cy="657225"/>
    <xdr:sp>
      <xdr:nvSpPr>
        <xdr:cNvPr id="3" name="Shape 3"/>
        <xdr:cNvSpPr/>
      </xdr:nvSpPr>
      <xdr:spPr>
        <a:xfrm>
          <a:off x="5131688" y="3456150"/>
          <a:ext cx="428625" cy="647700"/>
        </a:xfrm>
        <a:prstGeom prst="up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11</xdr:col>
      <xdr:colOff>600075</xdr:colOff>
      <xdr:row>18</xdr:row>
      <xdr:rowOff>57150</xdr:rowOff>
    </xdr:from>
    <xdr:ext cx="457200" cy="666750"/>
    <xdr:sp>
      <xdr:nvSpPr>
        <xdr:cNvPr id="4" name="Shape 4"/>
        <xdr:cNvSpPr/>
      </xdr:nvSpPr>
      <xdr:spPr>
        <a:xfrm>
          <a:off x="5126925" y="3451388"/>
          <a:ext cx="438150" cy="657225"/>
        </a:xfrm>
        <a:prstGeom prst="up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17</xdr:col>
      <xdr:colOff>542925</xdr:colOff>
      <xdr:row>18</xdr:row>
      <xdr:rowOff>9525</xdr:rowOff>
    </xdr:from>
    <xdr:ext cx="419100" cy="704850"/>
    <xdr:sp>
      <xdr:nvSpPr>
        <xdr:cNvPr id="5" name="Shape 5"/>
        <xdr:cNvSpPr/>
      </xdr:nvSpPr>
      <xdr:spPr>
        <a:xfrm>
          <a:off x="5145975" y="3432338"/>
          <a:ext cx="400050" cy="695325"/>
        </a:xfrm>
        <a:prstGeom prst="down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23</xdr:col>
      <xdr:colOff>495300</xdr:colOff>
      <xdr:row>17</xdr:row>
      <xdr:rowOff>171450</xdr:rowOff>
    </xdr:from>
    <xdr:ext cx="428625" cy="695325"/>
    <xdr:sp>
      <xdr:nvSpPr>
        <xdr:cNvPr id="6" name="Shape 6"/>
        <xdr:cNvSpPr/>
      </xdr:nvSpPr>
      <xdr:spPr>
        <a:xfrm>
          <a:off x="5141213" y="3441863"/>
          <a:ext cx="409575" cy="676275"/>
        </a:xfrm>
        <a:prstGeom prst="downArrow">
          <a:avLst>
            <a:gd fmla="val 50000" name="adj1"/>
            <a:gd fmla="val 50000" name="adj2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16.25"/>
    <col customWidth="1" min="2" max="2" width="9.5"/>
    <col customWidth="1" min="3" max="3" width="8.0"/>
    <col customWidth="1" min="4" max="4" width="9.75"/>
    <col customWidth="1" min="5" max="5" width="9.0"/>
    <col customWidth="1" min="6" max="6" width="9.63"/>
    <col customWidth="1" min="7" max="7" width="2.0"/>
    <col customWidth="1" min="8" max="8" width="9.75"/>
    <col customWidth="1" min="9" max="9" width="8.0"/>
    <col customWidth="1" min="10" max="10" width="9.75"/>
    <col customWidth="1" min="11" max="11" width="9.13"/>
    <col customWidth="1" min="12" max="12" width="10.0"/>
    <col customWidth="1" min="13" max="13" width="2.0"/>
    <col customWidth="1" min="14" max="14" width="10.25"/>
    <col customWidth="1" min="15" max="15" width="8.0"/>
    <col customWidth="1" min="16" max="16" width="9.38"/>
    <col customWidth="1" min="17" max="18" width="9.25"/>
    <col customWidth="1" min="19" max="19" width="2.0"/>
    <col customWidth="1" min="20" max="20" width="9.25"/>
    <col customWidth="1" min="21" max="21" width="8.0"/>
    <col customWidth="1" min="22" max="22" width="9.88"/>
    <col customWidth="1" min="23" max="23" width="9.25"/>
    <col customWidth="1" min="24" max="24" width="8.75"/>
    <col customWidth="1" min="25" max="25" width="2.0"/>
    <col customWidth="1" min="26" max="27" width="8.0"/>
    <col customWidth="1" min="28" max="28" width="10.13"/>
    <col customWidth="1" min="29" max="29" width="9.25"/>
    <col customWidth="1" min="30" max="30" width="9.0"/>
  </cols>
  <sheetData>
    <row r="1">
      <c r="A1" s="1"/>
      <c r="B1" s="2" t="s">
        <v>0</v>
      </c>
      <c r="C1" s="3"/>
      <c r="D1" s="3"/>
      <c r="E1" s="3"/>
      <c r="F1" s="4"/>
      <c r="G1" s="5"/>
      <c r="H1" s="2" t="s">
        <v>1</v>
      </c>
      <c r="I1" s="3"/>
      <c r="J1" s="3"/>
      <c r="K1" s="3"/>
      <c r="L1" s="4"/>
      <c r="M1" s="5"/>
      <c r="N1" s="2" t="s">
        <v>2</v>
      </c>
      <c r="O1" s="3"/>
      <c r="P1" s="3"/>
      <c r="Q1" s="3"/>
      <c r="R1" s="4"/>
      <c r="S1" s="5"/>
      <c r="T1" s="2" t="s">
        <v>3</v>
      </c>
      <c r="U1" s="3"/>
      <c r="V1" s="3"/>
      <c r="W1" s="3"/>
      <c r="X1" s="4"/>
      <c r="Y1" s="5"/>
      <c r="Z1" s="2" t="s">
        <v>4</v>
      </c>
      <c r="AA1" s="3"/>
      <c r="AB1" s="3"/>
      <c r="AC1" s="3"/>
      <c r="AD1" s="4"/>
    </row>
    <row r="2">
      <c r="A2" s="6"/>
      <c r="B2" s="7"/>
      <c r="C2" s="8"/>
      <c r="D2" s="8"/>
      <c r="E2" s="8"/>
      <c r="F2" s="9"/>
      <c r="G2" s="5"/>
      <c r="H2" s="7"/>
      <c r="I2" s="8"/>
      <c r="J2" s="8"/>
      <c r="K2" s="8"/>
      <c r="L2" s="9"/>
      <c r="M2" s="5"/>
      <c r="N2" s="7"/>
      <c r="O2" s="8"/>
      <c r="P2" s="8"/>
      <c r="Q2" s="8"/>
      <c r="R2" s="9"/>
      <c r="S2" s="5"/>
      <c r="T2" s="7"/>
      <c r="U2" s="8"/>
      <c r="V2" s="8"/>
      <c r="W2" s="8"/>
      <c r="X2" s="9"/>
      <c r="Y2" s="5"/>
      <c r="Z2" s="7"/>
      <c r="AA2" s="8"/>
      <c r="AB2" s="8"/>
      <c r="AC2" s="8"/>
      <c r="AD2" s="9"/>
    </row>
    <row r="3">
      <c r="A3" s="6" t="s">
        <v>5</v>
      </c>
      <c r="B3" s="10" t="s">
        <v>6</v>
      </c>
      <c r="C3" s="11"/>
      <c r="D3" s="11"/>
      <c r="E3" s="11"/>
      <c r="F3" s="12"/>
      <c r="G3" s="5"/>
      <c r="H3" s="10" t="s">
        <v>7</v>
      </c>
      <c r="I3" s="11"/>
      <c r="J3" s="11"/>
      <c r="K3" s="11"/>
      <c r="L3" s="12"/>
      <c r="M3" s="5"/>
      <c r="N3" s="10" t="s">
        <v>8</v>
      </c>
      <c r="O3" s="11"/>
      <c r="P3" s="11"/>
      <c r="Q3" s="11"/>
      <c r="R3" s="12"/>
      <c r="S3" s="5"/>
      <c r="T3" s="10" t="s">
        <v>9</v>
      </c>
      <c r="U3" s="11"/>
      <c r="V3" s="11"/>
      <c r="W3" s="11"/>
      <c r="X3" s="12"/>
      <c r="Y3" s="5"/>
      <c r="Z3" s="10" t="s">
        <v>10</v>
      </c>
      <c r="AA3" s="11"/>
      <c r="AB3" s="11"/>
      <c r="AC3" s="11"/>
      <c r="AD3" s="12"/>
    </row>
    <row r="4">
      <c r="A4" s="13" t="s">
        <v>11</v>
      </c>
      <c r="B4" s="14" t="s">
        <v>12</v>
      </c>
      <c r="C4" s="15" t="s">
        <v>13</v>
      </c>
      <c r="D4" s="16" t="s">
        <v>14</v>
      </c>
      <c r="E4" s="16" t="s">
        <v>15</v>
      </c>
      <c r="F4" s="16" t="s">
        <v>16</v>
      </c>
      <c r="G4" s="5"/>
      <c r="H4" s="14" t="s">
        <v>12</v>
      </c>
      <c r="I4" s="15" t="s">
        <v>13</v>
      </c>
      <c r="J4" s="16" t="s">
        <v>14</v>
      </c>
      <c r="K4" s="16" t="s">
        <v>15</v>
      </c>
      <c r="L4" s="16" t="s">
        <v>16</v>
      </c>
      <c r="M4" s="5"/>
      <c r="N4" s="14" t="s">
        <v>12</v>
      </c>
      <c r="O4" s="15" t="s">
        <v>13</v>
      </c>
      <c r="P4" s="16" t="s">
        <v>14</v>
      </c>
      <c r="Q4" s="16" t="s">
        <v>15</v>
      </c>
      <c r="R4" s="16" t="s">
        <v>16</v>
      </c>
      <c r="S4" s="5"/>
      <c r="T4" s="14" t="s">
        <v>12</v>
      </c>
      <c r="U4" s="15" t="s">
        <v>13</v>
      </c>
      <c r="V4" s="16" t="s">
        <v>14</v>
      </c>
      <c r="W4" s="16" t="s">
        <v>15</v>
      </c>
      <c r="X4" s="16" t="s">
        <v>16</v>
      </c>
      <c r="Y4" s="5"/>
      <c r="Z4" s="14" t="s">
        <v>12</v>
      </c>
      <c r="AA4" s="15" t="s">
        <v>13</v>
      </c>
      <c r="AB4" s="16" t="s">
        <v>14</v>
      </c>
      <c r="AC4" s="16" t="s">
        <v>15</v>
      </c>
      <c r="AD4" s="16" t="s">
        <v>16</v>
      </c>
    </row>
    <row r="5">
      <c r="A5" s="17" t="s">
        <v>17</v>
      </c>
      <c r="B5" s="18">
        <v>478.0</v>
      </c>
      <c r="C5" s="19">
        <v>215.0</v>
      </c>
      <c r="D5" s="20">
        <f>C5/B5</f>
        <v>0.449790795</v>
      </c>
      <c r="E5" s="21">
        <v>155.0</v>
      </c>
      <c r="F5" s="21">
        <v>60.0</v>
      </c>
      <c r="G5" s="5"/>
      <c r="H5" s="18">
        <v>589.0</v>
      </c>
      <c r="I5" s="19">
        <f>K5+L5</f>
        <v>253</v>
      </c>
      <c r="J5" s="20">
        <f>I5/H5</f>
        <v>0.4295415959</v>
      </c>
      <c r="K5" s="21">
        <v>154.0</v>
      </c>
      <c r="L5" s="21">
        <v>99.0</v>
      </c>
      <c r="M5" s="5"/>
      <c r="N5" s="18">
        <v>571.0</v>
      </c>
      <c r="O5" s="19">
        <f>Q5+R5</f>
        <v>256</v>
      </c>
      <c r="P5" s="20">
        <f>O5/N5</f>
        <v>0.4483362522</v>
      </c>
      <c r="Q5" s="22">
        <v>192.0</v>
      </c>
      <c r="R5" s="22">
        <v>64.0</v>
      </c>
      <c r="S5" s="5"/>
      <c r="T5" s="23">
        <v>554.0</v>
      </c>
      <c r="U5" s="24">
        <v>217.0</v>
      </c>
      <c r="V5" s="20">
        <f t="shared" ref="V5:V17" si="1">U5/T5</f>
        <v>0.3916967509</v>
      </c>
      <c r="W5" s="25">
        <v>150.0</v>
      </c>
      <c r="X5" s="25">
        <v>67.0</v>
      </c>
      <c r="Y5" s="5"/>
      <c r="Z5" s="23">
        <v>575.0</v>
      </c>
      <c r="AA5" s="24">
        <v>189.0</v>
      </c>
      <c r="AB5" s="20">
        <f t="shared" ref="AB5:AB17" si="2">AA5/Z5</f>
        <v>0.3286956522</v>
      </c>
      <c r="AC5" s="25">
        <v>134.0</v>
      </c>
      <c r="AD5" s="25">
        <v>55.0</v>
      </c>
    </row>
    <row r="6">
      <c r="A6" s="17" t="s">
        <v>18</v>
      </c>
      <c r="B6" s="18"/>
      <c r="C6" s="19"/>
      <c r="D6" s="20"/>
      <c r="E6" s="21"/>
      <c r="F6" s="21"/>
      <c r="G6" s="5"/>
      <c r="H6" s="18"/>
      <c r="I6" s="19"/>
      <c r="J6" s="20"/>
      <c r="K6" s="21"/>
      <c r="L6" s="21"/>
      <c r="M6" s="5"/>
      <c r="N6" s="18"/>
      <c r="O6" s="19"/>
      <c r="P6" s="20"/>
      <c r="Q6" s="26"/>
      <c r="R6" s="26"/>
      <c r="S6" s="5"/>
      <c r="T6" s="27">
        <v>60.0</v>
      </c>
      <c r="U6" s="28">
        <v>24.0</v>
      </c>
      <c r="V6" s="20">
        <f t="shared" si="1"/>
        <v>0.4</v>
      </c>
      <c r="W6" s="29">
        <v>16.0</v>
      </c>
      <c r="X6" s="29">
        <v>8.0</v>
      </c>
      <c r="Y6" s="5"/>
      <c r="Z6" s="27">
        <v>155.0</v>
      </c>
      <c r="AA6" s="28">
        <v>15.0</v>
      </c>
      <c r="AB6" s="20">
        <f t="shared" si="2"/>
        <v>0.09677419355</v>
      </c>
      <c r="AC6" s="29">
        <v>9.0</v>
      </c>
      <c r="AD6" s="29">
        <v>6.0</v>
      </c>
    </row>
    <row r="7">
      <c r="A7" s="17" t="s">
        <v>19</v>
      </c>
      <c r="B7" s="30">
        <v>479.0</v>
      </c>
      <c r="C7" s="19">
        <v>217.0</v>
      </c>
      <c r="D7" s="20">
        <f t="shared" ref="D7:D10" si="3">C7/B7</f>
        <v>0.4530271399</v>
      </c>
      <c r="E7" s="31">
        <v>148.0</v>
      </c>
      <c r="F7" s="31">
        <v>69.0</v>
      </c>
      <c r="G7" s="5"/>
      <c r="H7" s="30">
        <v>481.0</v>
      </c>
      <c r="I7" s="19">
        <f t="shared" ref="I7:I16" si="4">K7+L7</f>
        <v>202</v>
      </c>
      <c r="J7" s="20">
        <f t="shared" ref="J7:J10" si="5">I7/H7</f>
        <v>0.41995842</v>
      </c>
      <c r="K7" s="31">
        <v>151.0</v>
      </c>
      <c r="L7" s="31">
        <v>51.0</v>
      </c>
      <c r="M7" s="5"/>
      <c r="N7" s="30">
        <v>514.0</v>
      </c>
      <c r="O7" s="19">
        <f t="shared" ref="O7:O16" si="6">Q7+R7</f>
        <v>243</v>
      </c>
      <c r="P7" s="20">
        <f t="shared" ref="P7:P17" si="7">O7/N7</f>
        <v>0.4727626459</v>
      </c>
      <c r="Q7" s="32">
        <v>179.0</v>
      </c>
      <c r="R7" s="32">
        <v>64.0</v>
      </c>
      <c r="S7" s="5"/>
      <c r="T7" s="33">
        <v>509.0</v>
      </c>
      <c r="U7" s="34">
        <v>216.0</v>
      </c>
      <c r="V7" s="20">
        <f t="shared" si="1"/>
        <v>0.4243614931</v>
      </c>
      <c r="W7" s="35">
        <v>161.0</v>
      </c>
      <c r="X7" s="35">
        <v>55.0</v>
      </c>
      <c r="Y7" s="5"/>
      <c r="Z7" s="33">
        <v>542.0</v>
      </c>
      <c r="AA7" s="34">
        <v>227.0</v>
      </c>
      <c r="AB7" s="20">
        <f t="shared" si="2"/>
        <v>0.4188191882</v>
      </c>
      <c r="AC7" s="35">
        <v>177.0</v>
      </c>
      <c r="AD7" s="35">
        <v>50.0</v>
      </c>
    </row>
    <row r="8">
      <c r="A8" s="17" t="s">
        <v>20</v>
      </c>
      <c r="B8" s="31">
        <v>162.0</v>
      </c>
      <c r="C8" s="36">
        <v>81.0</v>
      </c>
      <c r="D8" s="20">
        <f t="shared" si="3"/>
        <v>0.5</v>
      </c>
      <c r="E8" s="31">
        <v>61.0</v>
      </c>
      <c r="F8" s="31">
        <v>20.0</v>
      </c>
      <c r="G8" s="5"/>
      <c r="H8" s="31">
        <v>200.0</v>
      </c>
      <c r="I8" s="19">
        <f t="shared" si="4"/>
        <v>98</v>
      </c>
      <c r="J8" s="20">
        <f t="shared" si="5"/>
        <v>0.49</v>
      </c>
      <c r="K8" s="31">
        <v>71.0</v>
      </c>
      <c r="L8" s="31">
        <v>27.0</v>
      </c>
      <c r="M8" s="5"/>
      <c r="N8" s="31">
        <v>186.0</v>
      </c>
      <c r="O8" s="19">
        <f t="shared" si="6"/>
        <v>82</v>
      </c>
      <c r="P8" s="20">
        <f t="shared" si="7"/>
        <v>0.4408602151</v>
      </c>
      <c r="Q8" s="32">
        <v>66.0</v>
      </c>
      <c r="R8" s="32">
        <v>16.0</v>
      </c>
      <c r="S8" s="5"/>
      <c r="T8" s="33">
        <v>179.0</v>
      </c>
      <c r="U8" s="34">
        <v>68.0</v>
      </c>
      <c r="V8" s="20">
        <f t="shared" si="1"/>
        <v>0.3798882682</v>
      </c>
      <c r="W8" s="35">
        <v>55.0</v>
      </c>
      <c r="X8" s="35">
        <v>13.0</v>
      </c>
      <c r="Y8" s="5"/>
      <c r="Z8" s="33">
        <v>220.0</v>
      </c>
      <c r="AA8" s="34">
        <v>79.0</v>
      </c>
      <c r="AB8" s="20">
        <f t="shared" si="2"/>
        <v>0.3590909091</v>
      </c>
      <c r="AC8" s="35">
        <v>61.0</v>
      </c>
      <c r="AD8" s="35">
        <v>18.0</v>
      </c>
    </row>
    <row r="9">
      <c r="A9" s="17" t="s">
        <v>21</v>
      </c>
      <c r="B9" s="30">
        <v>207.0</v>
      </c>
      <c r="C9" s="19">
        <v>120.0</v>
      </c>
      <c r="D9" s="20">
        <f t="shared" si="3"/>
        <v>0.5797101449</v>
      </c>
      <c r="E9" s="31">
        <v>77.0</v>
      </c>
      <c r="F9" s="31">
        <v>43.0</v>
      </c>
      <c r="G9" s="5"/>
      <c r="H9" s="30">
        <v>200.0</v>
      </c>
      <c r="I9" s="19">
        <f t="shared" si="4"/>
        <v>103</v>
      </c>
      <c r="J9" s="20">
        <f t="shared" si="5"/>
        <v>0.515</v>
      </c>
      <c r="K9" s="31">
        <v>72.0</v>
      </c>
      <c r="L9" s="31">
        <v>31.0</v>
      </c>
      <c r="M9" s="5"/>
      <c r="N9" s="30">
        <v>225.0</v>
      </c>
      <c r="O9" s="19">
        <f t="shared" si="6"/>
        <v>107</v>
      </c>
      <c r="P9" s="20">
        <f t="shared" si="7"/>
        <v>0.4755555556</v>
      </c>
      <c r="Q9" s="32">
        <v>92.0</v>
      </c>
      <c r="R9" s="32">
        <v>15.0</v>
      </c>
      <c r="S9" s="5"/>
      <c r="T9" s="33">
        <v>240.0</v>
      </c>
      <c r="U9" s="34">
        <v>111.0</v>
      </c>
      <c r="V9" s="20">
        <f t="shared" si="1"/>
        <v>0.4625</v>
      </c>
      <c r="W9" s="35">
        <v>87.0</v>
      </c>
      <c r="X9" s="35">
        <v>24.0</v>
      </c>
      <c r="Y9" s="5"/>
      <c r="Z9" s="33">
        <v>240.0</v>
      </c>
      <c r="AA9" s="34">
        <v>90.0</v>
      </c>
      <c r="AB9" s="20">
        <f t="shared" si="2"/>
        <v>0.375</v>
      </c>
      <c r="AC9" s="35">
        <v>64.0</v>
      </c>
      <c r="AD9" s="35">
        <v>26.0</v>
      </c>
    </row>
    <row r="10">
      <c r="A10" s="17" t="s">
        <v>22</v>
      </c>
      <c r="B10" s="31">
        <v>208.0</v>
      </c>
      <c r="C10" s="36">
        <v>80.0</v>
      </c>
      <c r="D10" s="20">
        <f t="shared" si="3"/>
        <v>0.3846153846</v>
      </c>
      <c r="E10" s="31">
        <v>60.0</v>
      </c>
      <c r="F10" s="31">
        <v>20.0</v>
      </c>
      <c r="G10" s="5"/>
      <c r="H10" s="31">
        <v>210.0</v>
      </c>
      <c r="I10" s="19">
        <f t="shared" si="4"/>
        <v>100</v>
      </c>
      <c r="J10" s="20">
        <f t="shared" si="5"/>
        <v>0.4761904762</v>
      </c>
      <c r="K10" s="31">
        <v>78.0</v>
      </c>
      <c r="L10" s="31">
        <v>22.0</v>
      </c>
      <c r="M10" s="5"/>
      <c r="N10" s="31">
        <v>196.0</v>
      </c>
      <c r="O10" s="19">
        <f t="shared" si="6"/>
        <v>88</v>
      </c>
      <c r="P10" s="20">
        <f t="shared" si="7"/>
        <v>0.4489795918</v>
      </c>
      <c r="Q10" s="32">
        <v>73.0</v>
      </c>
      <c r="R10" s="32">
        <v>15.0</v>
      </c>
      <c r="S10" s="5"/>
      <c r="T10" s="33">
        <v>239.0</v>
      </c>
      <c r="U10" s="34">
        <v>108.0</v>
      </c>
      <c r="V10" s="20">
        <f t="shared" si="1"/>
        <v>0.4518828452</v>
      </c>
      <c r="W10" s="35">
        <v>91.0</v>
      </c>
      <c r="X10" s="35">
        <v>17.0</v>
      </c>
      <c r="Y10" s="5"/>
      <c r="Z10" s="33">
        <v>238.0</v>
      </c>
      <c r="AA10" s="34">
        <v>79.0</v>
      </c>
      <c r="AB10" s="20">
        <f t="shared" si="2"/>
        <v>0.3319327731</v>
      </c>
      <c r="AC10" s="35">
        <v>64.0</v>
      </c>
      <c r="AD10" s="35">
        <v>15.0</v>
      </c>
    </row>
    <row r="11">
      <c r="A11" s="17" t="s">
        <v>23</v>
      </c>
      <c r="B11" s="30"/>
      <c r="C11" s="19">
        <v>20.0</v>
      </c>
      <c r="D11" s="30"/>
      <c r="E11" s="31">
        <v>8.0</v>
      </c>
      <c r="F11" s="31">
        <v>12.0</v>
      </c>
      <c r="G11" s="5"/>
      <c r="H11" s="30"/>
      <c r="I11" s="19">
        <f t="shared" si="4"/>
        <v>20</v>
      </c>
      <c r="J11" s="20"/>
      <c r="K11" s="31">
        <v>8.0</v>
      </c>
      <c r="L11" s="31">
        <v>12.0</v>
      </c>
      <c r="M11" s="5"/>
      <c r="N11" s="30">
        <v>117.0</v>
      </c>
      <c r="O11" s="19">
        <f t="shared" si="6"/>
        <v>15</v>
      </c>
      <c r="P11" s="20">
        <f t="shared" si="7"/>
        <v>0.1282051282</v>
      </c>
      <c r="Q11" s="32">
        <v>6.0</v>
      </c>
      <c r="R11" s="32">
        <v>9.0</v>
      </c>
      <c r="S11" s="5"/>
      <c r="T11" s="33">
        <v>85.0</v>
      </c>
      <c r="U11" s="34">
        <v>4.0</v>
      </c>
      <c r="V11" s="20">
        <f t="shared" si="1"/>
        <v>0.04705882353</v>
      </c>
      <c r="W11" s="35">
        <v>1.0</v>
      </c>
      <c r="X11" s="35">
        <v>3.0</v>
      </c>
      <c r="Y11" s="5"/>
      <c r="Z11" s="33">
        <v>93.0</v>
      </c>
      <c r="AA11" s="34">
        <v>9.0</v>
      </c>
      <c r="AB11" s="20">
        <f t="shared" si="2"/>
        <v>0.09677419355</v>
      </c>
      <c r="AC11" s="35">
        <v>6.0</v>
      </c>
      <c r="AD11" s="35">
        <v>3.0</v>
      </c>
    </row>
    <row r="12">
      <c r="A12" s="17" t="s">
        <v>24</v>
      </c>
      <c r="B12" s="30">
        <v>230.0</v>
      </c>
      <c r="C12" s="19">
        <v>14.0</v>
      </c>
      <c r="D12" s="20">
        <f t="shared" ref="D12:D17" si="8">C12/B12</f>
        <v>0.06086956522</v>
      </c>
      <c r="E12" s="31">
        <v>10.0</v>
      </c>
      <c r="F12" s="31">
        <v>4.0</v>
      </c>
      <c r="G12" s="5"/>
      <c r="H12" s="30">
        <v>224.0</v>
      </c>
      <c r="I12" s="19">
        <f t="shared" si="4"/>
        <v>26</v>
      </c>
      <c r="J12" s="20">
        <f t="shared" ref="J12:J17" si="9">I12/H12</f>
        <v>0.1160714286</v>
      </c>
      <c r="K12" s="31">
        <v>14.0</v>
      </c>
      <c r="L12" s="31">
        <v>12.0</v>
      </c>
      <c r="M12" s="5"/>
      <c r="N12" s="30">
        <v>276.0</v>
      </c>
      <c r="O12" s="19">
        <f t="shared" si="6"/>
        <v>68</v>
      </c>
      <c r="P12" s="20">
        <f t="shared" si="7"/>
        <v>0.2463768116</v>
      </c>
      <c r="Q12" s="32">
        <v>51.0</v>
      </c>
      <c r="R12" s="32">
        <v>17.0</v>
      </c>
      <c r="S12" s="5"/>
      <c r="T12" s="33">
        <v>268.0</v>
      </c>
      <c r="U12" s="34">
        <v>48.0</v>
      </c>
      <c r="V12" s="20">
        <f t="shared" si="1"/>
        <v>0.1791044776</v>
      </c>
      <c r="W12" s="35">
        <v>36.0</v>
      </c>
      <c r="X12" s="35">
        <v>12.0</v>
      </c>
      <c r="Y12" s="5"/>
      <c r="Z12" s="33">
        <v>251.0</v>
      </c>
      <c r="AA12" s="34">
        <v>48.0</v>
      </c>
      <c r="AB12" s="20">
        <f t="shared" si="2"/>
        <v>0.1912350598</v>
      </c>
      <c r="AC12" s="35">
        <v>30.0</v>
      </c>
      <c r="AD12" s="35">
        <v>18.0</v>
      </c>
    </row>
    <row r="13">
      <c r="A13" s="17" t="s">
        <v>25</v>
      </c>
      <c r="B13" s="30">
        <v>408.0</v>
      </c>
      <c r="C13" s="19">
        <v>169.0</v>
      </c>
      <c r="D13" s="20">
        <f t="shared" si="8"/>
        <v>0.4142156863</v>
      </c>
      <c r="E13" s="31">
        <v>110.0</v>
      </c>
      <c r="F13" s="31">
        <v>59.0</v>
      </c>
      <c r="G13" s="5"/>
      <c r="H13" s="30">
        <v>463.0</v>
      </c>
      <c r="I13" s="19">
        <f t="shared" si="4"/>
        <v>189</v>
      </c>
      <c r="J13" s="20">
        <f t="shared" si="9"/>
        <v>0.4082073434</v>
      </c>
      <c r="K13" s="31">
        <v>144.0</v>
      </c>
      <c r="L13" s="31">
        <v>45.0</v>
      </c>
      <c r="M13" s="5"/>
      <c r="N13" s="30">
        <v>433.0</v>
      </c>
      <c r="O13" s="19">
        <f t="shared" si="6"/>
        <v>223</v>
      </c>
      <c r="P13" s="20">
        <f t="shared" si="7"/>
        <v>0.5150115473</v>
      </c>
      <c r="Q13" s="32">
        <v>177.0</v>
      </c>
      <c r="R13" s="32">
        <v>46.0</v>
      </c>
      <c r="S13" s="5"/>
      <c r="T13" s="37">
        <v>432.0</v>
      </c>
      <c r="U13" s="34">
        <v>228.0</v>
      </c>
      <c r="V13" s="20">
        <f t="shared" si="1"/>
        <v>0.5277777778</v>
      </c>
      <c r="W13" s="35">
        <v>183.0</v>
      </c>
      <c r="X13" s="35">
        <v>45.0</v>
      </c>
      <c r="Y13" s="5"/>
      <c r="Z13" s="37">
        <v>472.0</v>
      </c>
      <c r="AA13" s="34">
        <v>219.0</v>
      </c>
      <c r="AB13" s="20">
        <f t="shared" si="2"/>
        <v>0.4639830508</v>
      </c>
      <c r="AC13" s="35">
        <v>160.0</v>
      </c>
      <c r="AD13" s="35">
        <v>59.0</v>
      </c>
    </row>
    <row r="14">
      <c r="A14" s="17" t="s">
        <v>26</v>
      </c>
      <c r="B14" s="30">
        <v>537.0</v>
      </c>
      <c r="C14" s="19">
        <v>170.0</v>
      </c>
      <c r="D14" s="20">
        <f t="shared" si="8"/>
        <v>0.3165735568</v>
      </c>
      <c r="E14" s="31">
        <v>114.0</v>
      </c>
      <c r="F14" s="31">
        <v>56.0</v>
      </c>
      <c r="G14" s="5"/>
      <c r="H14" s="30">
        <v>544.0</v>
      </c>
      <c r="I14" s="19">
        <f t="shared" si="4"/>
        <v>228</v>
      </c>
      <c r="J14" s="20">
        <f t="shared" si="9"/>
        <v>0.4191176471</v>
      </c>
      <c r="K14" s="31">
        <v>152.0</v>
      </c>
      <c r="L14" s="31">
        <v>76.0</v>
      </c>
      <c r="M14" s="5"/>
      <c r="N14" s="30">
        <v>587.0</v>
      </c>
      <c r="O14" s="19">
        <f t="shared" si="6"/>
        <v>233</v>
      </c>
      <c r="P14" s="20">
        <f t="shared" si="7"/>
        <v>0.3969335605</v>
      </c>
      <c r="Q14" s="32">
        <v>186.0</v>
      </c>
      <c r="R14" s="32">
        <v>47.0</v>
      </c>
      <c r="S14" s="5"/>
      <c r="T14" s="37">
        <v>558.0</v>
      </c>
      <c r="U14" s="34">
        <v>208.0</v>
      </c>
      <c r="V14" s="20">
        <f t="shared" si="1"/>
        <v>0.3727598566</v>
      </c>
      <c r="W14" s="35">
        <v>156.0</v>
      </c>
      <c r="X14" s="35">
        <v>52.0</v>
      </c>
      <c r="Y14" s="5"/>
      <c r="Z14" s="37">
        <v>548.0</v>
      </c>
      <c r="AA14" s="34">
        <v>181.0</v>
      </c>
      <c r="AB14" s="20">
        <f t="shared" si="2"/>
        <v>0.3302919708</v>
      </c>
      <c r="AC14" s="35">
        <v>139.0</v>
      </c>
      <c r="AD14" s="35">
        <v>42.0</v>
      </c>
    </row>
    <row r="15">
      <c r="A15" s="17" t="s">
        <v>27</v>
      </c>
      <c r="B15" s="31">
        <v>325.0</v>
      </c>
      <c r="C15" s="36">
        <v>126.0</v>
      </c>
      <c r="D15" s="20">
        <f t="shared" si="8"/>
        <v>0.3876923077</v>
      </c>
      <c r="E15" s="31">
        <v>112.0</v>
      </c>
      <c r="F15" s="31">
        <v>58.0</v>
      </c>
      <c r="G15" s="5"/>
      <c r="H15" s="31">
        <v>315.0</v>
      </c>
      <c r="I15" s="19">
        <f t="shared" si="4"/>
        <v>117</v>
      </c>
      <c r="J15" s="20">
        <f t="shared" si="9"/>
        <v>0.3714285714</v>
      </c>
      <c r="K15" s="31">
        <v>82.0</v>
      </c>
      <c r="L15" s="31">
        <v>35.0</v>
      </c>
      <c r="M15" s="5"/>
      <c r="N15" s="31">
        <v>329.0</v>
      </c>
      <c r="O15" s="19">
        <f t="shared" si="6"/>
        <v>124</v>
      </c>
      <c r="P15" s="20">
        <f t="shared" si="7"/>
        <v>0.376899696</v>
      </c>
      <c r="Q15" s="32">
        <v>102.0</v>
      </c>
      <c r="R15" s="32">
        <v>22.0</v>
      </c>
      <c r="S15" s="5"/>
      <c r="T15" s="33">
        <v>325.0</v>
      </c>
      <c r="U15" s="34">
        <v>148.0</v>
      </c>
      <c r="V15" s="20">
        <f t="shared" si="1"/>
        <v>0.4553846154</v>
      </c>
      <c r="W15" s="35">
        <v>117.0</v>
      </c>
      <c r="X15" s="35">
        <v>31.0</v>
      </c>
      <c r="Y15" s="5"/>
      <c r="Z15" s="33">
        <v>315.0</v>
      </c>
      <c r="AA15" s="34">
        <v>120.0</v>
      </c>
      <c r="AB15" s="20">
        <f t="shared" si="2"/>
        <v>0.380952381</v>
      </c>
      <c r="AC15" s="35">
        <v>93.0</v>
      </c>
      <c r="AD15" s="35">
        <v>27.0</v>
      </c>
    </row>
    <row r="16">
      <c r="A16" s="38" t="s">
        <v>28</v>
      </c>
      <c r="B16" s="31">
        <v>176.0</v>
      </c>
      <c r="C16" s="39">
        <v>18.0</v>
      </c>
      <c r="D16" s="20">
        <f t="shared" si="8"/>
        <v>0.1022727273</v>
      </c>
      <c r="E16" s="31">
        <v>5.0</v>
      </c>
      <c r="F16" s="40">
        <v>13.0</v>
      </c>
      <c r="G16" s="5"/>
      <c r="H16" s="31">
        <v>175.0</v>
      </c>
      <c r="I16" s="19">
        <f t="shared" si="4"/>
        <v>25</v>
      </c>
      <c r="J16" s="20">
        <f t="shared" si="9"/>
        <v>0.1428571429</v>
      </c>
      <c r="K16" s="31">
        <v>8.0</v>
      </c>
      <c r="L16" s="40">
        <v>17.0</v>
      </c>
      <c r="M16" s="5"/>
      <c r="N16" s="31">
        <v>153.0</v>
      </c>
      <c r="O16" s="19">
        <f t="shared" si="6"/>
        <v>16</v>
      </c>
      <c r="P16" s="20">
        <f t="shared" si="7"/>
        <v>0.1045751634</v>
      </c>
      <c r="Q16" s="32">
        <v>3.0</v>
      </c>
      <c r="R16" s="32">
        <v>13.0</v>
      </c>
      <c r="S16" s="5"/>
      <c r="T16" s="41">
        <v>54.0</v>
      </c>
      <c r="U16" s="42">
        <v>6.0</v>
      </c>
      <c r="V16" s="43">
        <f t="shared" si="1"/>
        <v>0.1111111111</v>
      </c>
      <c r="W16" s="44">
        <v>3.0</v>
      </c>
      <c r="X16" s="44">
        <v>3.0</v>
      </c>
      <c r="Y16" s="5"/>
      <c r="Z16" s="41">
        <v>118.0</v>
      </c>
      <c r="AA16" s="42">
        <v>23.0</v>
      </c>
      <c r="AB16" s="20">
        <f t="shared" si="2"/>
        <v>0.1949152542</v>
      </c>
      <c r="AC16" s="44">
        <v>5.0</v>
      </c>
      <c r="AD16" s="44">
        <v>18.0</v>
      </c>
    </row>
    <row r="17">
      <c r="A17" s="45" t="s">
        <v>29</v>
      </c>
      <c r="B17" s="46">
        <f t="shared" ref="B17:C17" si="10">SUM(B5:B16)</f>
        <v>3210</v>
      </c>
      <c r="C17" s="46">
        <f t="shared" si="10"/>
        <v>1230</v>
      </c>
      <c r="D17" s="47">
        <f t="shared" si="8"/>
        <v>0.3831775701</v>
      </c>
      <c r="E17" s="46">
        <f t="shared" ref="E17:F17" si="11">SUM(E5:E16)</f>
        <v>860</v>
      </c>
      <c r="F17" s="46">
        <f t="shared" si="11"/>
        <v>414</v>
      </c>
      <c r="G17" s="5"/>
      <c r="H17" s="46">
        <f t="shared" ref="H17:I17" si="12">SUM(H5:H16)</f>
        <v>3401</v>
      </c>
      <c r="I17" s="46">
        <f t="shared" si="12"/>
        <v>1361</v>
      </c>
      <c r="J17" s="47">
        <f t="shared" si="9"/>
        <v>0.4001764187</v>
      </c>
      <c r="K17" s="46">
        <f t="shared" ref="K17:L17" si="13">SUM(K5:K16)</f>
        <v>934</v>
      </c>
      <c r="L17" s="46">
        <f t="shared" si="13"/>
        <v>427</v>
      </c>
      <c r="M17" s="5"/>
      <c r="N17" s="46">
        <f t="shared" ref="N17:O17" si="14">SUM(N5:N16)</f>
        <v>3587</v>
      </c>
      <c r="O17" s="46">
        <f t="shared" si="14"/>
        <v>1455</v>
      </c>
      <c r="P17" s="47">
        <f t="shared" si="7"/>
        <v>0.4056314469</v>
      </c>
      <c r="Q17" s="46">
        <f t="shared" ref="Q17:R17" si="15">SUM(Q5:Q16)</f>
        <v>1127</v>
      </c>
      <c r="R17" s="46">
        <f t="shared" si="15"/>
        <v>328</v>
      </c>
      <c r="S17" s="5"/>
      <c r="T17" s="46">
        <f t="shared" ref="T17:U17" si="16">SUM(T5:T16)</f>
        <v>3503</v>
      </c>
      <c r="U17" s="46">
        <f t="shared" si="16"/>
        <v>1386</v>
      </c>
      <c r="V17" s="47">
        <f t="shared" si="1"/>
        <v>0.3956608621</v>
      </c>
      <c r="W17" s="46">
        <f t="shared" ref="W17:X17" si="17">SUM(W5:W16)</f>
        <v>1056</v>
      </c>
      <c r="X17" s="46">
        <f t="shared" si="17"/>
        <v>330</v>
      </c>
      <c r="Y17" s="5"/>
      <c r="Z17" s="46">
        <f t="shared" ref="Z17:AA17" si="18">SUM(Z5:Z16)</f>
        <v>3767</v>
      </c>
      <c r="AA17" s="46">
        <f t="shared" si="18"/>
        <v>1279</v>
      </c>
      <c r="AB17" s="47">
        <f t="shared" si="2"/>
        <v>0.3395274754</v>
      </c>
      <c r="AC17" s="46">
        <f t="shared" ref="AC17:AD17" si="19">SUM(AC5:AC16)</f>
        <v>942</v>
      </c>
      <c r="AD17" s="46">
        <f t="shared" si="19"/>
        <v>337</v>
      </c>
    </row>
    <row r="18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0"/>
      <c r="U18" s="49"/>
      <c r="V18" s="49"/>
      <c r="W18" s="49"/>
      <c r="X18" s="49"/>
      <c r="Y18" s="49"/>
      <c r="Z18" s="50"/>
      <c r="AA18" s="49"/>
      <c r="AB18" s="49"/>
      <c r="AC18" s="49"/>
      <c r="AD18" s="49"/>
    </row>
    <row r="19">
      <c r="A19" s="48"/>
      <c r="B19" s="49"/>
      <c r="C19" s="49"/>
      <c r="D19" s="50" t="s">
        <v>30</v>
      </c>
      <c r="G19" s="49"/>
      <c r="H19" s="49" t="s">
        <v>31</v>
      </c>
      <c r="I19" s="49"/>
      <c r="J19" s="50" t="s">
        <v>32</v>
      </c>
      <c r="M19" s="49"/>
      <c r="N19" s="49" t="s">
        <v>33</v>
      </c>
      <c r="O19" s="49"/>
      <c r="P19" s="50" t="s">
        <v>34</v>
      </c>
      <c r="S19" s="49"/>
      <c r="T19" s="50" t="s">
        <v>35</v>
      </c>
      <c r="U19" s="49"/>
      <c r="V19" s="50" t="s">
        <v>36</v>
      </c>
      <c r="Y19" s="49"/>
      <c r="Z19" s="50" t="s">
        <v>37</v>
      </c>
      <c r="AA19" s="49"/>
      <c r="AB19" s="49"/>
      <c r="AC19" s="49"/>
      <c r="AD19" s="49"/>
    </row>
    <row r="20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0"/>
      <c r="U20" s="49"/>
      <c r="V20" s="49"/>
      <c r="W20" s="49"/>
      <c r="X20" s="49"/>
      <c r="Y20" s="49"/>
      <c r="Z20" s="50"/>
      <c r="AA20" s="49"/>
      <c r="AB20" s="49"/>
      <c r="AC20" s="49"/>
      <c r="AD20" s="49"/>
    </row>
    <row r="21" ht="15.7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0"/>
      <c r="U21" s="49"/>
      <c r="V21" s="49"/>
      <c r="W21" s="49"/>
      <c r="X21" s="49"/>
      <c r="Y21" s="49"/>
      <c r="Z21" s="50"/>
      <c r="AA21" s="49"/>
      <c r="AB21" s="49"/>
      <c r="AC21" s="49"/>
      <c r="AD21" s="49"/>
    </row>
    <row r="22" ht="15.75" customHeight="1">
      <c r="A22" s="48" t="s">
        <v>38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</row>
    <row r="23" ht="15.75" customHeight="1">
      <c r="A23" s="49" t="s">
        <v>39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</row>
    <row r="24" ht="15.7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</row>
    <row r="25" ht="15.7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</row>
    <row r="26" ht="15.7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</row>
    <row r="27" ht="15.7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</row>
    <row r="28" ht="15.7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</row>
    <row r="29" ht="15.7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</row>
    <row r="30" ht="15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</row>
    <row r="31" ht="15.7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</row>
    <row r="32" ht="15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</row>
    <row r="33" ht="15.75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</row>
    <row r="34" ht="15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</row>
    <row r="35" ht="15.7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ht="15.7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</row>
    <row r="37" ht="15.75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ht="15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</row>
    <row r="39" ht="15.7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</row>
    <row r="40" ht="15.7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</row>
    <row r="41" ht="15.7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</row>
    <row r="42" ht="15.7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</row>
    <row r="43" ht="15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</row>
    <row r="44" ht="15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</row>
    <row r="45" ht="15.7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</row>
    <row r="46" ht="15.7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</row>
    <row r="47" ht="15.7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</row>
    <row r="48" ht="15.7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</row>
    <row r="49" ht="15.7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</row>
    <row r="50" ht="15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</row>
    <row r="51" ht="15.7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</row>
    <row r="52" ht="15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</row>
    <row r="53" ht="15.7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</row>
    <row r="54" ht="15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</row>
    <row r="55" ht="15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</row>
    <row r="56" ht="15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</row>
    <row r="57" ht="15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</row>
    <row r="58" ht="15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</row>
    <row r="59" ht="15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</row>
    <row r="60" ht="15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</row>
    <row r="61" ht="15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</row>
    <row r="62" ht="15.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</row>
    <row r="63" ht="15.7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</row>
    <row r="64" ht="15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</row>
    <row r="65" ht="15.7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</row>
    <row r="66" ht="15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</row>
    <row r="67" ht="15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</row>
    <row r="68" ht="15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</row>
    <row r="69" ht="15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</row>
    <row r="70" ht="15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</row>
    <row r="71" ht="15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</row>
    <row r="72" ht="15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</row>
    <row r="81" ht="15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</row>
    <row r="82" ht="15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</row>
    <row r="83" ht="15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</row>
    <row r="84" ht="15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</row>
    <row r="85" ht="15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</row>
    <row r="86" ht="15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</row>
    <row r="87" ht="15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</row>
    <row r="88" ht="15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</row>
    <row r="89" ht="15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</row>
    <row r="90" ht="15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</row>
    <row r="91" ht="15.7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</row>
    <row r="92" ht="15.7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</row>
    <row r="93" ht="15.7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</row>
    <row r="94" ht="15.7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</row>
    <row r="95" ht="15.7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</row>
    <row r="96" ht="15.7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</row>
    <row r="97" ht="15.7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</row>
    <row r="98" ht="15.7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</row>
    <row r="99" ht="15.7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</row>
    <row r="100" ht="15.7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</row>
    <row r="101" ht="15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</row>
    <row r="102" ht="15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</row>
    <row r="103" ht="15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</row>
    <row r="104" ht="15.7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</row>
    <row r="105" ht="15.7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</row>
    <row r="106" ht="15.7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</row>
    <row r="107" ht="15.7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</row>
    <row r="108" ht="15.7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</row>
    <row r="109" ht="15.7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</row>
    <row r="110" ht="15.7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</row>
    <row r="111" ht="15.7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</row>
    <row r="112" ht="15.7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</row>
    <row r="113" ht="15.7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</row>
    <row r="114" ht="15.7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</row>
    <row r="115" ht="15.7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</row>
    <row r="116" ht="15.7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</row>
    <row r="117" ht="15.7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</row>
    <row r="118" ht="15.7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</row>
    <row r="119" ht="15.7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</row>
    <row r="120" ht="15.7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</row>
    <row r="121" ht="15.7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</row>
    <row r="122" ht="15.7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</row>
    <row r="123" ht="15.7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</row>
    <row r="124" ht="15.7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</row>
    <row r="125" ht="15.7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</row>
    <row r="126" ht="15.7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</row>
    <row r="127" ht="15.7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</row>
    <row r="128" ht="15.7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</row>
    <row r="129" ht="15.7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</row>
    <row r="130" ht="15.7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</row>
    <row r="131" ht="15.7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</row>
    <row r="132" ht="15.7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</row>
    <row r="133" ht="15.7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</row>
    <row r="134" ht="15.7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</row>
    <row r="135" ht="15.7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</row>
    <row r="136" ht="15.7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</row>
    <row r="137" ht="15.7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</row>
    <row r="138" ht="15.7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</row>
    <row r="139" ht="15.7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</row>
    <row r="140" ht="15.7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</row>
    <row r="141" ht="15.7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</row>
    <row r="142" ht="15.7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</row>
    <row r="143" ht="15.7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</row>
    <row r="144" ht="15.7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</row>
    <row r="145" ht="15.7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</row>
    <row r="146" ht="15.7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</row>
    <row r="147" ht="15.7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</row>
    <row r="148" ht="15.7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</row>
    <row r="149" ht="15.7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</row>
    <row r="150" ht="15.7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</row>
    <row r="151" ht="15.7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</row>
    <row r="152" ht="15.7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</row>
    <row r="153" ht="15.7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</row>
    <row r="154" ht="15.7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</row>
    <row r="155" ht="15.7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</row>
    <row r="156" ht="15.7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</row>
    <row r="157" ht="15.7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</row>
    <row r="158" ht="15.7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</row>
    <row r="159" ht="15.7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</row>
    <row r="160" ht="15.7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</row>
    <row r="161" ht="15.7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</row>
    <row r="162" ht="15.7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</row>
    <row r="163" ht="15.7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</row>
    <row r="164" ht="15.7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</row>
    <row r="165" ht="15.7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</row>
    <row r="166" ht="15.7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</row>
    <row r="167" ht="15.7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</row>
    <row r="168" ht="15.7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</row>
    <row r="169" ht="15.7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</row>
    <row r="170" ht="15.7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</row>
    <row r="171" ht="15.7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</row>
    <row r="172" ht="15.7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</row>
    <row r="173" ht="15.7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</row>
    <row r="174" ht="15.7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</row>
    <row r="175" ht="15.7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</row>
    <row r="176" ht="15.7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</row>
    <row r="177" ht="15.7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</row>
    <row r="178" ht="15.7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</row>
    <row r="179" ht="15.7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</row>
    <row r="180" ht="15.7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</row>
    <row r="181" ht="15.7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</row>
    <row r="182" ht="15.7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</row>
    <row r="183" ht="15.7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</row>
    <row r="184" ht="15.7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</row>
    <row r="185" ht="15.7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</row>
    <row r="186" ht="15.7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</row>
    <row r="187" ht="15.7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</row>
    <row r="188" ht="15.7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</row>
    <row r="189" ht="15.7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</row>
    <row r="190" ht="15.7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</row>
    <row r="191" ht="15.7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</row>
    <row r="192" ht="15.7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</row>
    <row r="193" ht="15.7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</row>
    <row r="194" ht="15.7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</row>
    <row r="195" ht="15.7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</row>
    <row r="196" ht="15.7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</row>
    <row r="197" ht="15.7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</row>
    <row r="198" ht="15.7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</row>
    <row r="199" ht="15.7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</row>
    <row r="200" ht="15.7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</row>
    <row r="201" ht="15.7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</row>
    <row r="202" ht="15.7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</row>
    <row r="203" ht="15.7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</row>
    <row r="204" ht="15.7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</row>
    <row r="205" ht="15.7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</row>
    <row r="206" ht="15.7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</row>
    <row r="207" ht="15.7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</row>
    <row r="208" ht="15.7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</row>
    <row r="209" ht="15.7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</row>
    <row r="210" ht="15.7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</row>
    <row r="211" ht="15.7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</row>
    <row r="212" ht="15.7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</row>
    <row r="213" ht="15.7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</row>
    <row r="214" ht="15.7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</row>
    <row r="215" ht="15.7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</row>
    <row r="216" ht="15.7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</row>
    <row r="217" ht="15.7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</row>
    <row r="218" ht="15.7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</row>
    <row r="219" ht="15.7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</row>
    <row r="220" ht="15.7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</row>
    <row r="221" ht="15.7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</row>
    <row r="222" ht="15.7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</row>
    <row r="223" ht="15.7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</row>
    <row r="224" ht="15.7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</row>
    <row r="225" ht="15.7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</row>
    <row r="226" ht="15.7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</row>
    <row r="227" ht="15.7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</row>
    <row r="228" ht="15.7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</row>
    <row r="229" ht="15.7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</row>
    <row r="230" ht="15.7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</row>
    <row r="231" ht="15.7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</row>
    <row r="232" ht="15.7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</row>
    <row r="233" ht="15.7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</row>
    <row r="234" ht="15.7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</row>
    <row r="235" ht="15.7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</row>
    <row r="236" ht="15.7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</row>
    <row r="237" ht="15.7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</row>
    <row r="238" ht="15.7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</row>
    <row r="239" ht="15.7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</row>
    <row r="240" ht="15.7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</row>
    <row r="241" ht="15.7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</row>
    <row r="242" ht="15.7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</row>
    <row r="243" ht="15.7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</row>
    <row r="244" ht="15.7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</row>
    <row r="245" ht="15.7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</row>
    <row r="246" ht="15.7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</row>
    <row r="247" ht="15.7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</row>
    <row r="248" ht="15.7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</row>
    <row r="249" ht="15.7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</row>
    <row r="250" ht="15.7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</row>
    <row r="251" ht="15.7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</row>
    <row r="252" ht="15.7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</row>
    <row r="253" ht="15.7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</row>
    <row r="254" ht="15.7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</row>
    <row r="255" ht="15.7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</row>
    <row r="256" ht="15.7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</row>
    <row r="257" ht="15.7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</row>
    <row r="258" ht="15.7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</row>
    <row r="259" ht="15.7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</row>
    <row r="260" ht="15.7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</row>
    <row r="261" ht="15.7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</row>
    <row r="262" ht="15.7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</row>
    <row r="263" ht="15.7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</row>
    <row r="264" ht="15.7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</row>
    <row r="265" ht="15.7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</row>
    <row r="266" ht="15.7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</row>
    <row r="267" ht="15.7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</row>
    <row r="268" ht="15.7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</row>
    <row r="269" ht="15.7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</row>
    <row r="270" ht="15.7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</row>
    <row r="271" ht="15.75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</row>
    <row r="272" ht="15.75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</row>
    <row r="273" ht="15.75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</row>
    <row r="274" ht="15.75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</row>
    <row r="275" ht="15.75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</row>
    <row r="276" ht="15.75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</row>
    <row r="277" ht="15.75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</row>
    <row r="278" ht="15.75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</row>
    <row r="279" ht="15.75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</row>
    <row r="280" ht="15.75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</row>
    <row r="281" ht="15.75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</row>
    <row r="282" ht="15.75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</row>
    <row r="283" ht="15.75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</row>
    <row r="284" ht="15.75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</row>
    <row r="285" ht="15.75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</row>
    <row r="286" ht="15.75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</row>
    <row r="287" ht="15.7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</row>
    <row r="288" ht="15.7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</row>
    <row r="289" ht="15.7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</row>
    <row r="290" ht="15.7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</row>
    <row r="291" ht="15.7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</row>
    <row r="292" ht="15.7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</row>
    <row r="293" ht="15.7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</row>
    <row r="294" ht="15.7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</row>
    <row r="295" ht="15.7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</row>
    <row r="296" ht="15.7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</row>
    <row r="297" ht="15.7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</row>
    <row r="298" ht="15.7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</row>
    <row r="299" ht="15.7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</row>
    <row r="300" ht="15.7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</row>
    <row r="301" ht="15.7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</row>
    <row r="302" ht="15.7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</row>
    <row r="303" ht="15.7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</row>
    <row r="304" ht="15.7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</row>
    <row r="305" ht="15.7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</row>
    <row r="306" ht="15.7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</row>
    <row r="307" ht="15.7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</row>
    <row r="308" ht="15.7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</row>
    <row r="309" ht="15.7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</row>
    <row r="310" ht="15.7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</row>
    <row r="311" ht="15.7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</row>
    <row r="312" ht="15.7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</row>
    <row r="313" ht="15.7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</row>
    <row r="314" ht="15.7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</row>
    <row r="315" ht="15.7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</row>
    <row r="316" ht="15.7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</row>
    <row r="317" ht="15.7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</row>
    <row r="318" ht="15.7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</row>
    <row r="319" ht="15.7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</row>
    <row r="320" ht="15.7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</row>
    <row r="321" ht="15.7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</row>
    <row r="322" ht="15.7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</row>
    <row r="323" ht="15.7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</row>
    <row r="324" ht="15.7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</row>
    <row r="325" ht="15.7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</row>
    <row r="326" ht="15.7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</row>
    <row r="327" ht="15.7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</row>
    <row r="328" ht="15.7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</row>
    <row r="329" ht="15.7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</row>
    <row r="330" ht="15.7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</row>
    <row r="331" ht="15.7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</row>
    <row r="332" ht="15.7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</row>
    <row r="333" ht="15.7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</row>
    <row r="334" ht="15.7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</row>
    <row r="335" ht="15.7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</row>
    <row r="336" ht="15.7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</row>
    <row r="337" ht="15.7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</row>
    <row r="338" ht="15.7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</row>
    <row r="339" ht="15.7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</row>
    <row r="340" ht="15.7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</row>
    <row r="341" ht="15.7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</row>
    <row r="342" ht="15.7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</row>
    <row r="343" ht="15.7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</row>
    <row r="344" ht="15.7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</row>
    <row r="345" ht="15.7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</row>
    <row r="346" ht="15.7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</row>
    <row r="347" ht="15.7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</row>
    <row r="348" ht="15.7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</row>
    <row r="349" ht="15.7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</row>
    <row r="350" ht="15.7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</row>
    <row r="351" ht="15.7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</row>
    <row r="352" ht="15.7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</row>
    <row r="353" ht="15.7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</row>
    <row r="354" ht="15.7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</row>
    <row r="355" ht="15.7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</row>
    <row r="356" ht="15.7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</row>
    <row r="357" ht="15.7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</row>
    <row r="358" ht="15.7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</row>
    <row r="359" ht="15.7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</row>
    <row r="360" ht="15.7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</row>
    <row r="361" ht="15.7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</row>
    <row r="362" ht="15.7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</row>
    <row r="363" ht="15.7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</row>
    <row r="364" ht="15.7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</row>
    <row r="365" ht="15.7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</row>
    <row r="366" ht="15.7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</row>
    <row r="367" ht="15.7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</row>
    <row r="368" ht="15.7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</row>
    <row r="369" ht="15.7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</row>
    <row r="370" ht="15.7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</row>
    <row r="371" ht="15.7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</row>
    <row r="372" ht="15.7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</row>
    <row r="373" ht="15.7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</row>
    <row r="374" ht="15.7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</row>
    <row r="375" ht="15.7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</row>
    <row r="376" ht="15.7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</row>
    <row r="377" ht="15.7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</row>
    <row r="378" ht="15.7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</row>
    <row r="379" ht="15.7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</row>
    <row r="380" ht="15.7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</row>
    <row r="381" ht="15.7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</row>
    <row r="382" ht="15.7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</row>
    <row r="383" ht="15.7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</row>
    <row r="384" ht="15.7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</row>
    <row r="385" ht="15.7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</row>
    <row r="386" ht="15.7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</row>
    <row r="387" ht="15.7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</row>
    <row r="388" ht="15.7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</row>
    <row r="389" ht="15.7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</row>
    <row r="390" ht="15.7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</row>
    <row r="391" ht="15.7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</row>
    <row r="392" ht="15.7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</row>
    <row r="393" ht="15.7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</row>
    <row r="394" ht="15.7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</row>
    <row r="395" ht="15.7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</row>
    <row r="396" ht="15.7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</row>
    <row r="397" ht="15.7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</row>
    <row r="398" ht="15.7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</row>
    <row r="399" ht="15.7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</row>
    <row r="400" ht="15.7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</row>
    <row r="401" ht="15.7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</row>
    <row r="402" ht="15.7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</row>
    <row r="403" ht="15.7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</row>
    <row r="404" ht="15.7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</row>
    <row r="405" ht="15.7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</row>
    <row r="406" ht="15.7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</row>
    <row r="407" ht="15.7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</row>
    <row r="408" ht="15.7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</row>
    <row r="409" ht="15.7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</row>
    <row r="410" ht="15.7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</row>
    <row r="411" ht="15.7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</row>
    <row r="412" ht="15.7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</row>
    <row r="413" ht="15.7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</row>
    <row r="414" ht="15.7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</row>
    <row r="415" ht="15.7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</row>
    <row r="416" ht="15.7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</row>
    <row r="417" ht="15.7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</row>
    <row r="418" ht="15.7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</row>
    <row r="419" ht="15.7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</row>
    <row r="420" ht="15.7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</row>
    <row r="421" ht="15.7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</row>
    <row r="422" ht="15.7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</row>
    <row r="423" ht="15.7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</row>
    <row r="424" ht="15.7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</row>
    <row r="425" ht="15.7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</row>
    <row r="426" ht="15.7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</row>
    <row r="427" ht="15.7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</row>
    <row r="428" ht="15.7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</row>
    <row r="429" ht="15.7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</row>
    <row r="430" ht="15.7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</row>
    <row r="431" ht="15.7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</row>
    <row r="432" ht="15.7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</row>
    <row r="433" ht="15.7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</row>
    <row r="434" ht="15.7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</row>
    <row r="435" ht="15.7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</row>
    <row r="436" ht="15.7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</row>
    <row r="437" ht="15.7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</row>
    <row r="438" ht="15.7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</row>
    <row r="439" ht="15.7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</row>
    <row r="440" ht="15.7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</row>
    <row r="441" ht="15.7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</row>
    <row r="442" ht="15.7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</row>
    <row r="443" ht="15.7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</row>
    <row r="444" ht="15.7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</row>
    <row r="445" ht="15.7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</row>
    <row r="446" ht="15.7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</row>
    <row r="447" ht="15.7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</row>
    <row r="448" ht="15.7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</row>
    <row r="449" ht="15.7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</row>
    <row r="450" ht="15.7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</row>
    <row r="451" ht="15.7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</row>
    <row r="452" ht="15.7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</row>
    <row r="453" ht="15.7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</row>
    <row r="454" ht="15.7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</row>
    <row r="455" ht="15.7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</row>
    <row r="456" ht="15.7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</row>
    <row r="457" ht="15.7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</row>
    <row r="458" ht="15.7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</row>
    <row r="459" ht="15.7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</row>
    <row r="460" ht="15.7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</row>
    <row r="461" ht="15.7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</row>
    <row r="462" ht="15.7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</row>
    <row r="463" ht="15.7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</row>
    <row r="464" ht="15.7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</row>
    <row r="465" ht="15.7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</row>
    <row r="466" ht="15.7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</row>
    <row r="467" ht="15.7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</row>
    <row r="468" ht="15.7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</row>
    <row r="469" ht="15.7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</row>
    <row r="470" ht="15.7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</row>
    <row r="471" ht="15.7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</row>
    <row r="472" ht="15.7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</row>
    <row r="473" ht="15.7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</row>
    <row r="474" ht="15.7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</row>
    <row r="475" ht="15.7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</row>
    <row r="476" ht="15.7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</row>
    <row r="477" ht="15.7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</row>
    <row r="478" ht="15.7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</row>
    <row r="479" ht="15.7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</row>
    <row r="480" ht="15.7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</row>
    <row r="481" ht="15.7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</row>
    <row r="482" ht="15.7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</row>
    <row r="483" ht="15.7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</row>
    <row r="484" ht="15.7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</row>
    <row r="485" ht="15.7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</row>
    <row r="486" ht="15.7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</row>
    <row r="487" ht="15.7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</row>
    <row r="488" ht="15.7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</row>
    <row r="489" ht="15.7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</row>
    <row r="490" ht="15.7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</row>
    <row r="491" ht="15.7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</row>
    <row r="492" ht="15.7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</row>
    <row r="493" ht="15.7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</row>
    <row r="494" ht="15.7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</row>
    <row r="495" ht="15.7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</row>
    <row r="496" ht="15.7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</row>
    <row r="497" ht="15.7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</row>
    <row r="498" ht="15.7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</row>
    <row r="499" ht="15.7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</row>
    <row r="500" ht="15.7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</row>
    <row r="501" ht="15.7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</row>
    <row r="502" ht="15.7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</row>
    <row r="503" ht="15.7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</row>
    <row r="504" ht="15.7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</row>
    <row r="505" ht="15.7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</row>
    <row r="506" ht="15.7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</row>
    <row r="507" ht="15.7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</row>
    <row r="508" ht="15.7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</row>
    <row r="509" ht="15.7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</row>
    <row r="510" ht="15.7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</row>
    <row r="511" ht="15.7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</row>
    <row r="512" ht="15.7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</row>
    <row r="513" ht="15.7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</row>
    <row r="514" ht="15.7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</row>
    <row r="515" ht="15.7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</row>
    <row r="516" ht="15.7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</row>
    <row r="517" ht="15.7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</row>
    <row r="518" ht="15.7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</row>
    <row r="519" ht="15.7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</row>
    <row r="520" ht="15.7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</row>
    <row r="521" ht="15.7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</row>
    <row r="522" ht="15.7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</row>
    <row r="523" ht="15.7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</row>
    <row r="524" ht="15.7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</row>
    <row r="525" ht="15.7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</row>
    <row r="526" ht="15.7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</row>
    <row r="527" ht="15.7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</row>
    <row r="528" ht="15.7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</row>
    <row r="529" ht="15.7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</row>
    <row r="530" ht="15.7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</row>
    <row r="531" ht="15.7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</row>
    <row r="532" ht="15.7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</row>
    <row r="533" ht="15.7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</row>
    <row r="534" ht="15.7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</row>
    <row r="535" ht="15.7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</row>
    <row r="536" ht="15.7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</row>
    <row r="537" ht="15.7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</row>
    <row r="538" ht="15.7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</row>
    <row r="539" ht="15.7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</row>
    <row r="540" ht="15.7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</row>
    <row r="541" ht="15.7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</row>
    <row r="542" ht="15.7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</row>
    <row r="543" ht="15.7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</row>
    <row r="544" ht="15.7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</row>
    <row r="545" ht="15.7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</row>
    <row r="546" ht="15.7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</row>
    <row r="547" ht="15.7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</row>
    <row r="548" ht="15.7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</row>
    <row r="549" ht="15.7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</row>
    <row r="550" ht="15.7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</row>
    <row r="551" ht="15.7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</row>
    <row r="552" ht="15.7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</row>
    <row r="553" ht="15.7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</row>
    <row r="554" ht="15.7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</row>
    <row r="555" ht="15.7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</row>
    <row r="556" ht="15.7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</row>
    <row r="557" ht="15.7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</row>
    <row r="558" ht="15.7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</row>
    <row r="559" ht="15.7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</row>
    <row r="560" ht="15.7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</row>
    <row r="561" ht="15.7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</row>
    <row r="562" ht="15.7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</row>
    <row r="563" ht="15.7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</row>
    <row r="564" ht="15.7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</row>
    <row r="565" ht="15.7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</row>
    <row r="566" ht="15.7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</row>
    <row r="567" ht="15.7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</row>
    <row r="568" ht="15.7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</row>
    <row r="569" ht="15.7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</row>
    <row r="570" ht="15.7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</row>
    <row r="571" ht="15.7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</row>
    <row r="572" ht="15.7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</row>
    <row r="573" ht="15.7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</row>
    <row r="574" ht="15.7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</row>
    <row r="575" ht="15.7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</row>
    <row r="576" ht="15.7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</row>
    <row r="577" ht="15.7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</row>
    <row r="578" ht="15.7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</row>
    <row r="579" ht="15.7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</row>
    <row r="580" ht="15.7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</row>
    <row r="581" ht="15.7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</row>
    <row r="582" ht="15.7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</row>
    <row r="583" ht="15.7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</row>
    <row r="584" ht="15.7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</row>
    <row r="585" ht="15.7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</row>
    <row r="586" ht="15.7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</row>
    <row r="587" ht="15.7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</row>
    <row r="588" ht="15.7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</row>
    <row r="589" ht="15.7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</row>
    <row r="590" ht="15.7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</row>
    <row r="591" ht="15.7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</row>
    <row r="592" ht="15.7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</row>
    <row r="593" ht="15.7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</row>
    <row r="594" ht="15.7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</row>
    <row r="595" ht="15.7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</row>
    <row r="596" ht="15.7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</row>
    <row r="597" ht="15.7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</row>
    <row r="598" ht="15.7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</row>
    <row r="599" ht="15.7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</row>
    <row r="600" ht="15.7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</row>
    <row r="601" ht="15.7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</row>
    <row r="602" ht="15.7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</row>
    <row r="603" ht="15.7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</row>
    <row r="604" ht="15.7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</row>
    <row r="605" ht="15.7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</row>
    <row r="606" ht="15.7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</row>
    <row r="607" ht="15.7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</row>
    <row r="608" ht="15.7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</row>
    <row r="609" ht="15.7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</row>
    <row r="610" ht="15.7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</row>
    <row r="611" ht="15.7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</row>
    <row r="612" ht="15.7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</row>
    <row r="613" ht="15.7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</row>
    <row r="614" ht="15.7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</row>
    <row r="615" ht="15.7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</row>
    <row r="616" ht="15.7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</row>
    <row r="617" ht="15.7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</row>
    <row r="618" ht="15.7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</row>
    <row r="619" ht="15.7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</row>
    <row r="620" ht="15.7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</row>
    <row r="621" ht="15.7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</row>
    <row r="622" ht="15.7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</row>
    <row r="623" ht="15.7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</row>
    <row r="624" ht="15.7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</row>
    <row r="625" ht="15.7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</row>
    <row r="626" ht="15.7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</row>
    <row r="627" ht="15.7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</row>
    <row r="628" ht="15.7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</row>
    <row r="629" ht="15.7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</row>
    <row r="630" ht="15.7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</row>
    <row r="631" ht="15.7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</row>
    <row r="632" ht="15.7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</row>
    <row r="633" ht="15.7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</row>
    <row r="634" ht="15.7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</row>
    <row r="635" ht="15.7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</row>
    <row r="636" ht="15.7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</row>
    <row r="637" ht="15.7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</row>
    <row r="638" ht="15.7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</row>
    <row r="639" ht="15.7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</row>
    <row r="640" ht="15.7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</row>
    <row r="641" ht="15.7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</row>
    <row r="642" ht="15.7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</row>
    <row r="643" ht="15.7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</row>
    <row r="644" ht="15.7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</row>
    <row r="645" ht="15.7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</row>
    <row r="646" ht="15.7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</row>
    <row r="647" ht="15.7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</row>
    <row r="648" ht="15.7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</row>
    <row r="649" ht="15.7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</row>
    <row r="650" ht="15.7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</row>
    <row r="651" ht="15.7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</row>
    <row r="652" ht="15.7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</row>
    <row r="653" ht="15.7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</row>
    <row r="654" ht="15.7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</row>
    <row r="655" ht="15.7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</row>
    <row r="656" ht="15.7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</row>
    <row r="657" ht="15.7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</row>
    <row r="658" ht="15.7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</row>
    <row r="659" ht="15.7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</row>
    <row r="660" ht="15.7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</row>
    <row r="661" ht="15.7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</row>
    <row r="662" ht="15.7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</row>
    <row r="663" ht="15.7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</row>
    <row r="664" ht="15.7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</row>
    <row r="665" ht="15.7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</row>
    <row r="666" ht="15.7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</row>
    <row r="667" ht="15.7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</row>
    <row r="668" ht="15.7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</row>
    <row r="669" ht="15.7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</row>
    <row r="670" ht="15.7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</row>
    <row r="671" ht="15.7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</row>
    <row r="672" ht="15.7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</row>
    <row r="673" ht="15.7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</row>
    <row r="674" ht="15.7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</row>
    <row r="675" ht="15.7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</row>
    <row r="676" ht="15.7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</row>
    <row r="677" ht="15.7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</row>
    <row r="678" ht="15.7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</row>
    <row r="679" ht="15.7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</row>
    <row r="680" ht="15.7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</row>
    <row r="681" ht="15.7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</row>
    <row r="682" ht="15.7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</row>
    <row r="683" ht="15.7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</row>
    <row r="684" ht="15.7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</row>
    <row r="685" ht="15.7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</row>
    <row r="686" ht="15.7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</row>
    <row r="687" ht="15.7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</row>
    <row r="688" ht="15.7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</row>
    <row r="689" ht="15.7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</row>
    <row r="690" ht="15.7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</row>
    <row r="691" ht="15.7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</row>
    <row r="692" ht="15.7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</row>
    <row r="693" ht="15.7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</row>
    <row r="694" ht="15.7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</row>
    <row r="695" ht="15.7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</row>
    <row r="696" ht="15.7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</row>
    <row r="697" ht="15.7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</row>
    <row r="698" ht="15.7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</row>
    <row r="699" ht="15.7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</row>
    <row r="700" ht="15.7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</row>
    <row r="701" ht="15.7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</row>
    <row r="702" ht="15.7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</row>
    <row r="703" ht="15.7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</row>
    <row r="704" ht="15.7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</row>
    <row r="705" ht="15.7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</row>
    <row r="706" ht="15.7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</row>
    <row r="707" ht="15.7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</row>
    <row r="708" ht="15.7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</row>
    <row r="709" ht="15.7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</row>
    <row r="710" ht="15.7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</row>
    <row r="711" ht="15.7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</row>
    <row r="712" ht="15.7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</row>
    <row r="713" ht="15.7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</row>
    <row r="714" ht="15.7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</row>
    <row r="715" ht="15.7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</row>
    <row r="716" ht="15.7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</row>
    <row r="717" ht="15.7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</row>
    <row r="718" ht="15.7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</row>
    <row r="719" ht="15.7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</row>
    <row r="720" ht="15.7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</row>
    <row r="721" ht="15.7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</row>
    <row r="722" ht="15.7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</row>
    <row r="723" ht="15.7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</row>
    <row r="724" ht="15.7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</row>
    <row r="725" ht="15.7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</row>
    <row r="726" ht="15.7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</row>
    <row r="727" ht="15.7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</row>
    <row r="728" ht="15.7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</row>
    <row r="729" ht="15.7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</row>
    <row r="730" ht="15.7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</row>
    <row r="731" ht="15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</row>
    <row r="732" ht="15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</row>
    <row r="733" ht="15.7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</row>
    <row r="734" ht="15.7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</row>
    <row r="735" ht="15.7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</row>
    <row r="736" ht="15.7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</row>
    <row r="737" ht="15.7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</row>
    <row r="738" ht="15.7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</row>
    <row r="739" ht="15.7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</row>
    <row r="740" ht="15.7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</row>
    <row r="741" ht="15.7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</row>
    <row r="742" ht="15.7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</row>
    <row r="743" ht="15.7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</row>
    <row r="744" ht="15.7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</row>
    <row r="745" ht="15.7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</row>
    <row r="746" ht="15.7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</row>
    <row r="747" ht="15.7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</row>
    <row r="748" ht="15.7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</row>
    <row r="749" ht="15.7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</row>
    <row r="750" ht="15.7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</row>
    <row r="751" ht="15.7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</row>
    <row r="752" ht="15.7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</row>
    <row r="753" ht="15.7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</row>
    <row r="754" ht="15.7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</row>
    <row r="755" ht="15.7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</row>
    <row r="756" ht="15.7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</row>
    <row r="757" ht="15.7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</row>
    <row r="758" ht="15.7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</row>
    <row r="759" ht="15.7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</row>
    <row r="760" ht="15.7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</row>
    <row r="761" ht="15.7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</row>
    <row r="762" ht="15.7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</row>
    <row r="763" ht="15.7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</row>
    <row r="764" ht="15.7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</row>
    <row r="765" ht="15.7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</row>
    <row r="766" ht="15.7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</row>
    <row r="767" ht="15.7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</row>
    <row r="768" ht="15.7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</row>
    <row r="769" ht="15.7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</row>
    <row r="770" ht="15.7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</row>
    <row r="771" ht="15.7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</row>
    <row r="772" ht="15.7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</row>
    <row r="773" ht="15.7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</row>
    <row r="774" ht="15.7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</row>
    <row r="775" ht="15.7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</row>
    <row r="776" ht="15.7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</row>
    <row r="777" ht="15.7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</row>
    <row r="778" ht="15.7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</row>
    <row r="779" ht="15.7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</row>
    <row r="780" ht="15.7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</row>
    <row r="781" ht="15.7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</row>
    <row r="782" ht="15.7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</row>
    <row r="783" ht="15.7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</row>
    <row r="784" ht="15.7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</row>
    <row r="785" ht="15.7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</row>
    <row r="786" ht="15.7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</row>
    <row r="787" ht="15.7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</row>
    <row r="788" ht="15.7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</row>
    <row r="789" ht="15.7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</row>
    <row r="790" ht="15.7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</row>
    <row r="791" ht="15.7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</row>
    <row r="792" ht="15.7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</row>
    <row r="793" ht="15.7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</row>
    <row r="794" ht="15.7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</row>
    <row r="795" ht="15.7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</row>
    <row r="796" ht="15.7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</row>
    <row r="797" ht="15.7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</row>
    <row r="798" ht="15.7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</row>
    <row r="799" ht="15.7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</row>
    <row r="800" ht="15.7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</row>
    <row r="801" ht="15.7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</row>
    <row r="802" ht="15.7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</row>
    <row r="803" ht="15.7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</row>
    <row r="804" ht="15.7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</row>
    <row r="805" ht="15.7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</row>
    <row r="806" ht="15.7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</row>
    <row r="807" ht="15.7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</row>
    <row r="808" ht="15.7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</row>
    <row r="809" ht="15.7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</row>
    <row r="810" ht="15.7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</row>
    <row r="811" ht="15.7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</row>
    <row r="812" ht="15.7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</row>
    <row r="813" ht="15.7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</row>
    <row r="814" ht="15.7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</row>
    <row r="815" ht="15.7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</row>
    <row r="816" ht="15.7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</row>
    <row r="817" ht="15.7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</row>
    <row r="818" ht="15.7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</row>
    <row r="819" ht="15.7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</row>
    <row r="820" ht="15.7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</row>
    <row r="821" ht="15.7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</row>
    <row r="822" ht="15.7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</row>
    <row r="823" ht="15.7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</row>
    <row r="824" ht="15.7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</row>
    <row r="825" ht="15.7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</row>
    <row r="826" ht="15.7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</row>
    <row r="827" ht="15.7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</row>
    <row r="828" ht="15.7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</row>
    <row r="829" ht="15.7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</row>
    <row r="830" ht="15.7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</row>
    <row r="831" ht="15.7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</row>
    <row r="832" ht="15.7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</row>
    <row r="833" ht="15.7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</row>
    <row r="834" ht="15.7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</row>
    <row r="835" ht="15.7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</row>
    <row r="836" ht="15.7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</row>
    <row r="837" ht="15.7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</row>
    <row r="838" ht="15.7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</row>
    <row r="839" ht="15.7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</row>
    <row r="840" ht="15.7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</row>
    <row r="841" ht="15.7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</row>
    <row r="842" ht="15.7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</row>
    <row r="843" ht="15.7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</row>
    <row r="844" ht="15.7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</row>
    <row r="845" ht="15.7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</row>
    <row r="846" ht="15.7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</row>
    <row r="847" ht="15.7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</row>
    <row r="848" ht="15.7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</row>
    <row r="849" ht="15.7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</row>
    <row r="850" ht="15.7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</row>
    <row r="851" ht="15.7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</row>
    <row r="852" ht="15.7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</row>
    <row r="853" ht="15.7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</row>
    <row r="854" ht="15.7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</row>
    <row r="855" ht="15.7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</row>
    <row r="856" ht="15.7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</row>
    <row r="857" ht="15.7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</row>
    <row r="858" ht="15.7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</row>
    <row r="859" ht="15.7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</row>
    <row r="860" ht="15.7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</row>
    <row r="861" ht="15.7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</row>
    <row r="862" ht="15.7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</row>
    <row r="863" ht="15.7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</row>
    <row r="864" ht="15.7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</row>
    <row r="865" ht="15.7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</row>
    <row r="866" ht="15.7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</row>
    <row r="867" ht="15.7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</row>
    <row r="868" ht="15.7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</row>
    <row r="869" ht="15.7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</row>
    <row r="870" ht="15.7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</row>
    <row r="871" ht="15.7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</row>
    <row r="872" ht="15.7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</row>
    <row r="873" ht="15.7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</row>
    <row r="874" ht="15.7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</row>
    <row r="875" ht="15.7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</row>
    <row r="876" ht="15.7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</row>
    <row r="877" ht="15.7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</row>
    <row r="878" ht="15.7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</row>
    <row r="879" ht="15.7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</row>
    <row r="880" ht="15.7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</row>
    <row r="881" ht="15.7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</row>
    <row r="882" ht="15.7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</row>
    <row r="883" ht="15.7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</row>
    <row r="884" ht="15.7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</row>
    <row r="885" ht="15.7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</row>
    <row r="886" ht="15.7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</row>
    <row r="887" ht="15.7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</row>
    <row r="888" ht="15.7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</row>
    <row r="889" ht="15.7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</row>
    <row r="890" ht="15.7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</row>
    <row r="891" ht="15.7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</row>
    <row r="892" ht="15.7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</row>
    <row r="893" ht="15.7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</row>
    <row r="894" ht="15.7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</row>
    <row r="895" ht="15.7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</row>
    <row r="896" ht="15.7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</row>
    <row r="897" ht="15.7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</row>
    <row r="898" ht="15.7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</row>
    <row r="899" ht="15.7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</row>
    <row r="900" ht="15.7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</row>
    <row r="901" ht="15.7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</row>
    <row r="902" ht="15.7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</row>
    <row r="903" ht="15.7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</row>
    <row r="904" ht="15.7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</row>
    <row r="905" ht="15.7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</row>
    <row r="906" ht="15.7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</row>
    <row r="907" ht="15.7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</row>
    <row r="908" ht="15.7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</row>
    <row r="909" ht="15.7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</row>
    <row r="910" ht="15.7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</row>
    <row r="911" ht="15.7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</row>
    <row r="912" ht="15.7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</row>
    <row r="913" ht="15.7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</row>
    <row r="914" ht="15.7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</row>
    <row r="915" ht="15.7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</row>
    <row r="916" ht="15.7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</row>
    <row r="917" ht="15.7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</row>
    <row r="918" ht="15.7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</row>
    <row r="919" ht="15.7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</row>
    <row r="920" ht="15.7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</row>
    <row r="921" ht="15.7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</row>
    <row r="922" ht="15.7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</row>
    <row r="923" ht="15.7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</row>
    <row r="924" ht="15.7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</row>
    <row r="925" ht="15.7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</row>
    <row r="926" ht="15.7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</row>
    <row r="927" ht="15.7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</row>
    <row r="928" ht="15.7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</row>
    <row r="929" ht="15.7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</row>
    <row r="930" ht="15.7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</row>
    <row r="931" ht="15.7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</row>
    <row r="932" ht="15.7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</row>
    <row r="933" ht="15.7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</row>
    <row r="934" ht="15.7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</row>
    <row r="935" ht="15.7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</row>
    <row r="936" ht="15.7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</row>
    <row r="937" ht="15.7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</row>
    <row r="938" ht="15.7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</row>
    <row r="939" ht="15.7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</row>
    <row r="940" ht="15.7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</row>
    <row r="941" ht="15.7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</row>
    <row r="942" ht="15.7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</row>
    <row r="943" ht="15.7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</row>
    <row r="944" ht="15.7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</row>
    <row r="945" ht="15.7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</row>
    <row r="946" ht="15.7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</row>
    <row r="947" ht="15.7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</row>
    <row r="948" ht="15.7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</row>
    <row r="949" ht="15.7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</row>
    <row r="950" ht="15.7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</row>
    <row r="951" ht="15.7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</row>
    <row r="952" ht="15.7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</row>
    <row r="953" ht="15.7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</row>
    <row r="954" ht="15.7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</row>
    <row r="955" ht="15.7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</row>
    <row r="956" ht="15.7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</row>
    <row r="957" ht="15.7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</row>
    <row r="958" ht="15.7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</row>
    <row r="959" ht="15.7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</row>
    <row r="960" ht="15.7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</row>
    <row r="961" ht="15.7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</row>
    <row r="962" ht="15.7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</row>
    <row r="963" ht="15.7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</row>
    <row r="964" ht="15.7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</row>
    <row r="965" ht="15.7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</row>
    <row r="966" ht="15.7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</row>
    <row r="967" ht="15.7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</row>
    <row r="968" ht="15.7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</row>
    <row r="969" ht="15.7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</row>
    <row r="970" ht="15.7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</row>
    <row r="971" ht="15.7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</row>
    <row r="972" ht="15.7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</row>
    <row r="973" ht="15.7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</row>
    <row r="974" ht="15.7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</row>
    <row r="975" ht="15.7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</row>
    <row r="976" ht="15.7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</row>
    <row r="977" ht="15.7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</row>
    <row r="978" ht="15.7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</row>
    <row r="979" ht="15.7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</row>
    <row r="980" ht="15.7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</row>
    <row r="981" ht="15.7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</row>
    <row r="982" ht="15.7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</row>
    <row r="983" ht="15.7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</row>
    <row r="984" ht="15.7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</row>
    <row r="985" ht="15.7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</row>
    <row r="986" ht="15.7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</row>
    <row r="987" ht="15.7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</row>
    <row r="988" ht="15.7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</row>
    <row r="989" ht="15.7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</row>
    <row r="990" ht="15.7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</row>
    <row r="991" ht="15.7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</row>
    <row r="992" ht="15.7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</row>
    <row r="993" ht="15.7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</row>
    <row r="994" ht="15.7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</row>
    <row r="995" ht="15.7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</row>
    <row r="996" ht="15.7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</row>
    <row r="997" ht="15.7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</row>
    <row r="998" ht="15.7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</row>
    <row r="999" ht="15.7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</row>
    <row r="1000" ht="15.7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</row>
  </sheetData>
  <mergeCells count="14">
    <mergeCell ref="N3:R3"/>
    <mergeCell ref="T3:X3"/>
    <mergeCell ref="D19:F19"/>
    <mergeCell ref="J19:L19"/>
    <mergeCell ref="P19:R19"/>
    <mergeCell ref="V19:X19"/>
    <mergeCell ref="B1:F1"/>
    <mergeCell ref="H1:L1"/>
    <mergeCell ref="N1:R1"/>
    <mergeCell ref="T1:X1"/>
    <mergeCell ref="Z1:AD1"/>
    <mergeCell ref="B3:F3"/>
    <mergeCell ref="H3:L3"/>
    <mergeCell ref="Z3:AD3"/>
  </mergeCells>
  <printOptions/>
  <pageMargins bottom="0.75" footer="0.0" header="0.0" left="0.7" right="0.7" top="0.75"/>
  <pageSetup orientation="portrait"/>
  <drawing r:id="rId1"/>
</worksheet>
</file>